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ml.chartshapes+xml"/>
  <Override PartName="/xl/drawings/drawing4.xml" ContentType="application/vnd.openxmlformats-officedocument.drawing+xml"/>
  <Override PartName="/xl/charts/chart2.xml" ContentType="application/vnd.openxmlformats-officedocument.drawingml.chart+xml"/>
  <Override PartName="/xl/drawings/drawing5.xml" ContentType="application/vnd.openxmlformats-officedocument.drawingml.chartshap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harts/chart3.xml" ContentType="application/vnd.openxmlformats-officedocument.drawingml.chart+xml"/>
  <Override PartName="/xl/drawings/drawing13.xml" ContentType="application/vnd.openxmlformats-officedocument.drawingml.chartshapes+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harts/chart4.xml" ContentType="application/vnd.openxmlformats-officedocument.drawingml.chart+xml"/>
  <Override PartName="/xl/drawings/drawing18.xml" ContentType="application/vnd.openxmlformats-officedocument.drawingml.chartshapes+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DieseArbeitsmappe"/>
  <mc:AlternateContent xmlns:mc="http://schemas.openxmlformats.org/markup-compatibility/2006">
    <mc:Choice Requires="x15">
      <x15ac:absPath xmlns:x15ac="http://schemas.microsoft.com/office/spreadsheetml/2010/11/ac" url="X:\Temporär\03 März\SchmidtH\Statistische Berichte\"/>
    </mc:Choice>
  </mc:AlternateContent>
  <bookViews>
    <workbookView xWindow="0" yWindow="10500" windowWidth="28800" windowHeight="11175" tabRatio="755" firstSheet="1" activeTab="2"/>
  </bookViews>
  <sheets>
    <sheet name="H_Grafikdaten" sheetId="56" state="hidden" r:id="rId1"/>
    <sheet name="Titel" sheetId="106" r:id="rId2"/>
    <sheet name="Inhalt" sheetId="107" r:id="rId3"/>
    <sheet name="Informationen zur Statistik" sheetId="108" r:id="rId4"/>
    <sheet name="T1_G1" sheetId="104" r:id="rId5"/>
    <sheet name="T2_G2" sheetId="65" r:id="rId6"/>
    <sheet name="T3_T4" sheetId="66" r:id="rId7"/>
    <sheet name="T5" sheetId="5" r:id="rId8"/>
    <sheet name="T6" sheetId="6" r:id="rId9"/>
    <sheet name="T7" sheetId="7" r:id="rId10"/>
    <sheet name="T8_T9" sheetId="27" r:id="rId11"/>
    <sheet name="T10_T11" sheetId="26" r:id="rId12"/>
    <sheet name="T12_T13" sheetId="25" r:id="rId13"/>
    <sheet name="T14" sheetId="42" r:id="rId14"/>
    <sheet name="T15" sheetId="44" r:id="rId15"/>
    <sheet name="T16" sheetId="101" r:id="rId16"/>
    <sheet name="T17_G4" sheetId="105" r:id="rId17"/>
    <sheet name="T18_T19" sheetId="47" r:id="rId18"/>
    <sheet name="T20_T21" sheetId="39" r:id="rId19"/>
    <sheet name="T22_T23" sheetId="38" r:id="rId20"/>
  </sheets>
  <definedNames>
    <definedName name="_xlnm.Print_Area" localSheetId="4">T1_G1!$A$1:$J$52</definedName>
    <definedName name="_xlnm.Print_Area" localSheetId="11">T10_T11!$A$1:$E$53</definedName>
    <definedName name="_xlnm.Print_Area" localSheetId="12">T12_T13!$A$1:$I$47</definedName>
    <definedName name="_xlnm.Print_Area" localSheetId="13">'T14'!$A$1:$I$48</definedName>
    <definedName name="_xlnm.Print_Area" localSheetId="14">'T15'!$A$1:$H$49</definedName>
    <definedName name="_xlnm.Print_Area" localSheetId="15">'T16'!$A$1:$H$49</definedName>
    <definedName name="_xlnm.Print_Area" localSheetId="16">T17_G4!$A$1:$G$52</definedName>
    <definedName name="_xlnm.Print_Area" localSheetId="5">T2_G2!$A$1:$H$54</definedName>
    <definedName name="_xlnm.Print_Area" localSheetId="18">T20_T21!$A$1:$G$49</definedName>
    <definedName name="_xlnm.Print_Area" localSheetId="6">T3_T4!$A$1:$I$46</definedName>
    <definedName name="_xlnm.Print_Area" localSheetId="7">'T5'!$A$1:$I$47</definedName>
    <definedName name="_xlnm.Print_Area" localSheetId="8">'T6'!$A$1:$I$54</definedName>
    <definedName name="_xlnm.Print_Area" localSheetId="9">'T7'!$A$1:$F$59</definedName>
    <definedName name="_xlnm.Print_Area" localSheetId="10">T8_T9!$A$1:$F$48</definedName>
    <definedName name="Print_Area" localSheetId="4">T1_G1!$A$1:$J$51</definedName>
    <definedName name="Print_Area" localSheetId="11">T10_T11!$A$1:$E$53</definedName>
    <definedName name="Print_Area" localSheetId="12">T12_T13!$A$1:$I$49</definedName>
    <definedName name="Print_Area" localSheetId="13">'T14'!$A$1:$I$48</definedName>
    <definedName name="Print_Area" localSheetId="14">'T15'!$A$1:$G$49</definedName>
    <definedName name="Print_Area" localSheetId="15">'T16'!$A$1:$H$49</definedName>
    <definedName name="Print_Area" localSheetId="16">T17_G4!$A$1:$G$52</definedName>
    <definedName name="Print_Area" localSheetId="17">T18_T19!$A$1:$I$42</definedName>
    <definedName name="Print_Area" localSheetId="5">T2_G2!$A$1:$H$52</definedName>
    <definedName name="Print_Area" localSheetId="18">T20_T21!$A$1:$G$49</definedName>
    <definedName name="Print_Area" localSheetId="19">T22_T23!$A$1:$H$50</definedName>
    <definedName name="Print_Area" localSheetId="6">T3_T4!$A$1:$I$46</definedName>
    <definedName name="Print_Area" localSheetId="7">'T5'!$A$1:$I$47</definedName>
    <definedName name="Print_Area" localSheetId="8">'T6'!$A$1:$I$54</definedName>
    <definedName name="Print_Area" localSheetId="9">'T7'!$A$1:$F$59</definedName>
    <definedName name="Print_Area" localSheetId="10">T8_T9!$A$1:$F$48</definedName>
    <definedName name="Z_15A5E02D_E96E_426B_AD9B_08A8E5F99A60_.wvu.PrintArea" localSheetId="4" hidden="1">T1_G1!$A$2:$H$51</definedName>
    <definedName name="Z_15A5E02D_E96E_426B_AD9B_08A8E5F99A60_.wvu.PrintArea" localSheetId="16" hidden="1">T17_G4!$A$2:$G$53</definedName>
    <definedName name="Z_15A5E02D_E96E_426B_AD9B_08A8E5F99A60_.wvu.PrintArea" localSheetId="17" hidden="1">T18_T19!$A$1:$I$41</definedName>
    <definedName name="Z_15A5E02D_E96E_426B_AD9B_08A8E5F99A60_.wvu.PrintArea" localSheetId="5" hidden="1">T2_G2!$A$2:$H$53</definedName>
    <definedName name="Z_15A5E02D_E96E_426B_AD9B_08A8E5F99A60_.wvu.PrintArea" localSheetId="18" hidden="1">T20_T21!$A$2:$G$16</definedName>
    <definedName name="Z_15A5E02D_E96E_426B_AD9B_08A8E5F99A60_.wvu.PrintArea" localSheetId="19" hidden="1">T22_T23!$A$1:$H$23</definedName>
    <definedName name="Z_15A5E02D_E96E_426B_AD9B_08A8E5F99A60_.wvu.PrintArea" localSheetId="6" hidden="1">T3_T4!$A$1:$I$38</definedName>
    <definedName name="Z_15A5E02D_E96E_426B_AD9B_08A8E5F99A60_.wvu.PrintArea" localSheetId="7" hidden="1">'T5'!$A$2:$I$47</definedName>
    <definedName name="Z_15A5E02D_E96E_426B_AD9B_08A8E5F99A60_.wvu.PrintArea" localSheetId="8" hidden="1">'T6'!$A$1:$I$48</definedName>
    <definedName name="Z_15A5E02D_E96E_426B_AD9B_08A8E5F99A60_.wvu.PrintArea" localSheetId="9" hidden="1">'T7'!$A$2:$F$59</definedName>
    <definedName name="Z_23255789_CAE4_429E_AB0E_6D36E19367B3_.wvu.PrintArea" localSheetId="4" hidden="1">T1_G1!$A$2:$H$51</definedName>
    <definedName name="Z_23255789_CAE4_429E_AB0E_6D36E19367B3_.wvu.PrintArea" localSheetId="16" hidden="1">T17_G4!$A$2:$G$53</definedName>
    <definedName name="Z_23255789_CAE4_429E_AB0E_6D36E19367B3_.wvu.PrintArea" localSheetId="17" hidden="1">T18_T19!$A$1:$I$41</definedName>
    <definedName name="Z_23255789_CAE4_429E_AB0E_6D36E19367B3_.wvu.PrintArea" localSheetId="5" hidden="1">T2_G2!$A$2:$H$53</definedName>
    <definedName name="Z_23255789_CAE4_429E_AB0E_6D36E19367B3_.wvu.PrintArea" localSheetId="18" hidden="1">T20_T21!$A$2:$G$16</definedName>
    <definedName name="Z_23255789_CAE4_429E_AB0E_6D36E19367B3_.wvu.PrintArea" localSheetId="19" hidden="1">T22_T23!$A$1:$H$23</definedName>
    <definedName name="Z_23255789_CAE4_429E_AB0E_6D36E19367B3_.wvu.PrintArea" localSheetId="6" hidden="1">T3_T4!$A$1:$I$38</definedName>
    <definedName name="Z_23255789_CAE4_429E_AB0E_6D36E19367B3_.wvu.PrintArea" localSheetId="7" hidden="1">'T5'!$A$2:$I$47</definedName>
    <definedName name="Z_23255789_CAE4_429E_AB0E_6D36E19367B3_.wvu.PrintArea" localSheetId="8" hidden="1">'T6'!$A$1:$I$48</definedName>
    <definedName name="Z_23255789_CAE4_429E_AB0E_6D36E19367B3_.wvu.PrintArea" localSheetId="9" hidden="1">'T7'!$A$2:$F$59</definedName>
  </definedNames>
  <calcPr calcId="162913"/>
  <customWorkbookViews>
    <customWorkbookView name="Hees, Torsten - Persönliche Ansicht" guid="{15A5E02D-E96E-426B-AD9B-08A8E5F99A60}" mergeInterval="0" personalView="1" maximized="1" windowWidth="1676" windowHeight="799" activeSheetId="1"/>
    <customWorkbookView name="Schmidt, Charlotte - Persönliche Ansicht" guid="{23255789-CAE4-429E-AB0E-6D36E19367B3}" mergeInterval="0" personalView="1" maximized="1" windowWidth="1676" windowHeight="802" activeSheetId="3"/>
  </customWorkbookViews>
</workbook>
</file>

<file path=xl/calcChain.xml><?xml version="1.0" encoding="utf-8"?>
<calcChain xmlns="http://schemas.openxmlformats.org/spreadsheetml/2006/main">
  <c r="B62" i="56" l="1"/>
  <c r="J61" i="56"/>
  <c r="I61" i="56"/>
  <c r="H61" i="56"/>
  <c r="G61" i="56"/>
  <c r="B61" i="56"/>
  <c r="J60" i="56"/>
  <c r="I60" i="56"/>
  <c r="H60" i="56"/>
  <c r="G60" i="56"/>
  <c r="J59" i="56"/>
  <c r="I59" i="56"/>
  <c r="H59" i="56"/>
  <c r="G59" i="56"/>
  <c r="J58" i="56"/>
  <c r="I58" i="56"/>
  <c r="H58" i="56"/>
  <c r="G58" i="56"/>
  <c r="J57" i="56"/>
  <c r="I57" i="56"/>
  <c r="H57" i="56"/>
  <c r="G57" i="56"/>
  <c r="J56" i="56"/>
  <c r="I56" i="56"/>
  <c r="H56" i="56"/>
  <c r="G56" i="56"/>
  <c r="J55" i="56"/>
  <c r="I55" i="56"/>
  <c r="H55" i="56"/>
  <c r="G55" i="56"/>
  <c r="J54" i="56"/>
  <c r="I54" i="56"/>
  <c r="H54" i="56"/>
  <c r="G54" i="56"/>
  <c r="J53" i="56"/>
  <c r="I53" i="56"/>
  <c r="H53" i="56"/>
  <c r="G53" i="56"/>
  <c r="J52" i="56"/>
  <c r="I52" i="56"/>
  <c r="H52" i="56"/>
  <c r="G52" i="56"/>
  <c r="J51" i="56"/>
  <c r="I51" i="56"/>
  <c r="H51" i="56"/>
  <c r="G51" i="56"/>
  <c r="J50" i="56"/>
  <c r="I50" i="56"/>
  <c r="H50" i="56"/>
  <c r="G50" i="56"/>
  <c r="J49" i="56"/>
  <c r="I49" i="56"/>
  <c r="H49" i="56"/>
  <c r="G49" i="56"/>
  <c r="J48" i="56"/>
  <c r="I48" i="56"/>
  <c r="H48" i="56"/>
  <c r="G48" i="56"/>
  <c r="J47" i="56"/>
  <c r="I47" i="56"/>
  <c r="H47" i="56"/>
  <c r="G47" i="56"/>
  <c r="J46" i="56"/>
  <c r="I46" i="56"/>
  <c r="H46" i="56"/>
  <c r="G46" i="56"/>
  <c r="J45" i="56"/>
  <c r="I45" i="56"/>
  <c r="H45" i="56"/>
  <c r="G45" i="56"/>
  <c r="J44" i="56"/>
  <c r="I44" i="56"/>
  <c r="H44" i="56"/>
  <c r="G44" i="56"/>
  <c r="J43" i="56"/>
  <c r="I43" i="56"/>
  <c r="H43" i="56"/>
  <c r="G43" i="56"/>
  <c r="J42" i="56"/>
  <c r="I42" i="56"/>
  <c r="H42" i="56"/>
  <c r="G42" i="56"/>
  <c r="J41" i="56"/>
  <c r="I41" i="56"/>
  <c r="H41" i="56"/>
  <c r="G41" i="56"/>
  <c r="J40" i="56"/>
  <c r="I40" i="56"/>
  <c r="H40" i="56"/>
  <c r="G40" i="56"/>
  <c r="J39" i="56"/>
  <c r="I39" i="56"/>
  <c r="H39" i="56"/>
  <c r="G39" i="56"/>
  <c r="J38" i="56"/>
  <c r="I38" i="56"/>
  <c r="H38" i="56"/>
  <c r="G38" i="56"/>
  <c r="J37" i="56"/>
  <c r="I37" i="56"/>
  <c r="H37" i="56"/>
  <c r="G37" i="56"/>
  <c r="J36" i="56"/>
  <c r="I36" i="56"/>
  <c r="H36" i="56"/>
  <c r="G36" i="56"/>
  <c r="J35" i="56"/>
  <c r="I35" i="56"/>
  <c r="H35" i="56"/>
  <c r="G35" i="56"/>
  <c r="J34" i="56"/>
  <c r="I34" i="56"/>
  <c r="D30" i="56"/>
  <c r="C30" i="56"/>
  <c r="B30" i="56"/>
  <c r="D29" i="56"/>
  <c r="C29" i="56"/>
  <c r="B29" i="56"/>
  <c r="D28" i="56"/>
  <c r="C28" i="56"/>
  <c r="B28" i="56"/>
  <c r="D27" i="56"/>
  <c r="C27" i="56"/>
  <c r="B27" i="56"/>
  <c r="D26" i="56"/>
  <c r="C26" i="56"/>
  <c r="B26" i="56"/>
  <c r="D25" i="56"/>
  <c r="C25" i="56"/>
  <c r="B25" i="56"/>
  <c r="D24" i="56"/>
  <c r="C24" i="56"/>
  <c r="B24" i="56"/>
  <c r="D23" i="56"/>
  <c r="C23" i="56"/>
  <c r="B23" i="56"/>
  <c r="D22" i="56"/>
  <c r="C22" i="56"/>
  <c r="B22" i="56"/>
  <c r="D21" i="56"/>
  <c r="C21" i="56"/>
  <c r="B21" i="56"/>
  <c r="D20" i="56"/>
  <c r="C20" i="56"/>
  <c r="B20" i="56"/>
  <c r="D19" i="56"/>
  <c r="C19" i="56"/>
  <c r="B19" i="56"/>
  <c r="D18" i="56"/>
  <c r="C18" i="56"/>
  <c r="B18" i="56"/>
  <c r="D17" i="56"/>
  <c r="C17" i="56"/>
  <c r="B17" i="56"/>
  <c r="D16" i="56"/>
  <c r="C16" i="56"/>
  <c r="B16" i="56"/>
  <c r="D15" i="56"/>
  <c r="C15" i="56"/>
  <c r="B15" i="56"/>
  <c r="D14" i="56"/>
  <c r="C14" i="56"/>
  <c r="B14" i="56"/>
  <c r="D13" i="56"/>
  <c r="C13" i="56"/>
  <c r="B13" i="56"/>
  <c r="D12" i="56"/>
  <c r="C12" i="56"/>
  <c r="B12" i="56"/>
  <c r="D11" i="56"/>
  <c r="C11" i="56"/>
  <c r="B11" i="56"/>
  <c r="D10" i="56"/>
  <c r="C10" i="56"/>
  <c r="B10" i="56"/>
  <c r="D9" i="56"/>
  <c r="C9" i="56"/>
  <c r="B9" i="56"/>
  <c r="D8" i="56"/>
  <c r="C8" i="56"/>
  <c r="B8" i="56"/>
  <c r="D7" i="56"/>
  <c r="C7" i="56"/>
  <c r="B7" i="56"/>
  <c r="D6" i="56"/>
  <c r="C6" i="56"/>
  <c r="B6" i="56"/>
  <c r="D5" i="56"/>
  <c r="C5" i="56"/>
  <c r="B5" i="56"/>
  <c r="D4" i="56"/>
  <c r="C4" i="56"/>
  <c r="B4" i="56"/>
</calcChain>
</file>

<file path=xl/sharedStrings.xml><?xml version="1.0" encoding="utf-8"?>
<sst xmlns="http://schemas.openxmlformats.org/spreadsheetml/2006/main" count="714" uniqueCount="443">
  <si>
    <t>insgesamt</t>
  </si>
  <si>
    <t>zusammen</t>
  </si>
  <si>
    <t>Fachrichtung/Fachbereich</t>
  </si>
  <si>
    <t>Aufgestellte Betten</t>
  </si>
  <si>
    <t>Anzahl</t>
  </si>
  <si>
    <t>Augenheilkunde</t>
  </si>
  <si>
    <t>Chirurgie</t>
  </si>
  <si>
    <t>Gefäßchirurgie</t>
  </si>
  <si>
    <t>Unfallchirurgie</t>
  </si>
  <si>
    <t>Innere Medizin</t>
  </si>
  <si>
    <t>Gastroenterologie</t>
  </si>
  <si>
    <t>Kardiologie</t>
  </si>
  <si>
    <t>Nephrologie</t>
  </si>
  <si>
    <t>Kinderheilkunde</t>
  </si>
  <si>
    <t>Neurochirurgie</t>
  </si>
  <si>
    <t>Neurologie</t>
  </si>
  <si>
    <t>Nuklearmedizin</t>
  </si>
  <si>
    <t>Orthopädie</t>
  </si>
  <si>
    <t>Strahlentherapie</t>
  </si>
  <si>
    <t>Urologie</t>
  </si>
  <si>
    <t>Sonstige Fachbereiche</t>
  </si>
  <si>
    <t>Insgesamt</t>
  </si>
  <si>
    <t>Psychiatrie</t>
  </si>
  <si>
    <t>Thoraxchirurgie</t>
  </si>
  <si>
    <t>Frauenheilkunde und Geburtshilfe</t>
  </si>
  <si>
    <t>Psychiatrie und Psychotherapie</t>
  </si>
  <si>
    <t>Psychotherapeutische Medizin</t>
  </si>
  <si>
    <t>Beschäftigte am 31.12.</t>
  </si>
  <si>
    <t>darunter</t>
  </si>
  <si>
    <t>Pflegedienst</t>
  </si>
  <si>
    <t>Krankenpflegehelfer/-innen</t>
  </si>
  <si>
    <t>sonstige Pflegepersonen</t>
  </si>
  <si>
    <t>Medizinisch-technischer Dienst</t>
  </si>
  <si>
    <t>Apothekenpersonal</t>
  </si>
  <si>
    <t>Diätassistenten/-innen</t>
  </si>
  <si>
    <t>Sozialarbeiter/-innen</t>
  </si>
  <si>
    <t>Funktionsdienst</t>
  </si>
  <si>
    <t>Personal im Operationsdienst</t>
  </si>
  <si>
    <t>Personal in der Anästhesie</t>
  </si>
  <si>
    <t>Personal in der Funktionsdiagnostik</t>
  </si>
  <si>
    <t>Personal in der Endoskopie</t>
  </si>
  <si>
    <t>Krankentransportdienst</t>
  </si>
  <si>
    <t>sonstiges Personal im Funktionsdienst</t>
  </si>
  <si>
    <t>Klinisches Hauspersonal</t>
  </si>
  <si>
    <t>Wirtschafts- und Versorgungsdienst</t>
  </si>
  <si>
    <t>Technischer Dienst</t>
  </si>
  <si>
    <t>Verwaltungsdienst</t>
  </si>
  <si>
    <t>Sonderdienste</t>
  </si>
  <si>
    <t>Sonstiges Personal</t>
  </si>
  <si>
    <t>Nichtärztliches Personal insgesamt</t>
  </si>
  <si>
    <t>Intensivpflege</t>
  </si>
  <si>
    <t>OP-Dienst</t>
  </si>
  <si>
    <t>Hygienefachpersonal</t>
  </si>
  <si>
    <t>Personal der Ausbildungsstätten</t>
  </si>
  <si>
    <t>öffentlich</t>
  </si>
  <si>
    <t>privat</t>
  </si>
  <si>
    <t>Personal in der Ambulanz und in Polikliniken</t>
  </si>
  <si>
    <t>Allgemeine Krankenhäuser</t>
  </si>
  <si>
    <t>unter 100</t>
  </si>
  <si>
    <t>600 und mehr</t>
  </si>
  <si>
    <t>Personalkosten</t>
  </si>
  <si>
    <t>Sachkosten</t>
  </si>
  <si>
    <t>Kosten der Ausbildungsstätten</t>
  </si>
  <si>
    <t>Gesamtkosten</t>
  </si>
  <si>
    <t>Abzüge</t>
  </si>
  <si>
    <t xml:space="preserve">Jahr </t>
  </si>
  <si>
    <t xml:space="preserve">Aufgestellte  Betten </t>
  </si>
  <si>
    <t>Psychologen/-innen und Psychotherapeuten/-innen</t>
  </si>
  <si>
    <t>Krankengymnasten/-innen, Physiotherapeuten/-innen</t>
  </si>
  <si>
    <t>festangestellte Hebammen/Entbindungspfleger</t>
  </si>
  <si>
    <t>Behandlungen</t>
  </si>
  <si>
    <t>Teilstationäre</t>
  </si>
  <si>
    <t>Sonstige Fachbereiche/Allgemeinbetten</t>
  </si>
  <si>
    <t xml:space="preserve">Einrichtungen zur Behandlung von </t>
  </si>
  <si>
    <t>Querschnittgelähmten</t>
  </si>
  <si>
    <t xml:space="preserve">Schwerbrandverletzten </t>
  </si>
  <si>
    <t>Schwerst-Schädel-Hirn-Verletzten</t>
  </si>
  <si>
    <t>Einrichtung zur neonatologischen</t>
  </si>
  <si>
    <t>Steuern</t>
  </si>
  <si>
    <t>Hauptamtliche Ärztinnen und Ärzte</t>
  </si>
  <si>
    <t>Nichtärztliches Personal</t>
  </si>
  <si>
    <t>Funktions-dienst</t>
  </si>
  <si>
    <t>Pflege-personal</t>
  </si>
  <si>
    <t xml:space="preserve">Rheinland-Pfalz </t>
  </si>
  <si>
    <t>Berechnungs-/
Belegungstage</t>
  </si>
  <si>
    <t>Geriatrie</t>
  </si>
  <si>
    <t>Neonatologie</t>
  </si>
  <si>
    <t>Zusammen</t>
  </si>
  <si>
    <t xml:space="preserve">Allgemeinmedizin </t>
  </si>
  <si>
    <t>Physikalische und Rehabilitative Medizin</t>
  </si>
  <si>
    <t>Sonstige</t>
  </si>
  <si>
    <t xml:space="preserve">Anästhesiologie </t>
  </si>
  <si>
    <t xml:space="preserve">Arbeitsmedizin </t>
  </si>
  <si>
    <t xml:space="preserve">Augenheilkunde </t>
  </si>
  <si>
    <t xml:space="preserve">Chirurgie </t>
  </si>
  <si>
    <t xml:space="preserve">Diagnostische Radiologie </t>
  </si>
  <si>
    <t xml:space="preserve">Frauenheilkunde und Geburtshilfe </t>
  </si>
  <si>
    <t xml:space="preserve">Hals-Nasen-Ohrenheilkunde </t>
  </si>
  <si>
    <t xml:space="preserve">Herzchirurgie </t>
  </si>
  <si>
    <t xml:space="preserve">Innere Medizin </t>
  </si>
  <si>
    <t xml:space="preserve">Kinderchirurgie </t>
  </si>
  <si>
    <t xml:space="preserve">Kinderheilkunde </t>
  </si>
  <si>
    <t xml:space="preserve">Laboratoriumsmedizin </t>
  </si>
  <si>
    <t xml:space="preserve">Mund-Kiefer-Gesichtschirurgie </t>
  </si>
  <si>
    <t xml:space="preserve">Neurochirurgie </t>
  </si>
  <si>
    <t xml:space="preserve">Neurologie </t>
  </si>
  <si>
    <t xml:space="preserve">Nuklearmedizin </t>
  </si>
  <si>
    <t xml:space="preserve">Orthopädie </t>
  </si>
  <si>
    <t xml:space="preserve">Pathologie </t>
  </si>
  <si>
    <t xml:space="preserve">Plastische Chirurgie </t>
  </si>
  <si>
    <t xml:space="preserve">Psychiatrie und Psychotherapie </t>
  </si>
  <si>
    <t xml:space="preserve">Strahlentherapie </t>
  </si>
  <si>
    <t xml:space="preserve">Urologie </t>
  </si>
  <si>
    <t>davon</t>
  </si>
  <si>
    <t>davon tätig als</t>
  </si>
  <si>
    <t>zu-sammen</t>
  </si>
  <si>
    <t>darunter mit Weiterbildung für:</t>
  </si>
  <si>
    <t>abgeschlossener Weiterbildung insgesamt</t>
  </si>
  <si>
    <t>Logopäden/-innen, Heilpädagogen/-innen</t>
  </si>
  <si>
    <t>Berufsgruppe</t>
  </si>
  <si>
    <t>Betten</t>
  </si>
  <si>
    <t>Bereinigte Kosten</t>
  </si>
  <si>
    <t>Kostenarten</t>
  </si>
  <si>
    <t xml:space="preserve">  ärztlicher Dienst</t>
  </si>
  <si>
    <t xml:space="preserve">  Pflegedienst</t>
  </si>
  <si>
    <t xml:space="preserve">  medizinisch-technischer Dienst</t>
  </si>
  <si>
    <t xml:space="preserve">  Funktionsdienst</t>
  </si>
  <si>
    <t xml:space="preserve">  Wirtschafts- und Versorgungsdienst</t>
  </si>
  <si>
    <t xml:space="preserve">  Verwaltungsdienst</t>
  </si>
  <si>
    <t xml:space="preserve">  Sonderdienste</t>
  </si>
  <si>
    <t xml:space="preserve">  sonstige Personalkosten</t>
  </si>
  <si>
    <t xml:space="preserve">  nicht zurechenbare Personalkosten</t>
  </si>
  <si>
    <t xml:space="preserve">  Lebensmittel und bezogene Leistungen</t>
  </si>
  <si>
    <t xml:space="preserve">  medizinischer Bedarf</t>
  </si>
  <si>
    <t xml:space="preserve">  Wasser, Energie und Brennstoffe</t>
  </si>
  <si>
    <t xml:space="preserve">  Wirtschaftsbedarf</t>
  </si>
  <si>
    <t xml:space="preserve">  Verwaltungsbedarf</t>
  </si>
  <si>
    <t xml:space="preserve">  zentraler Verwaltungsdienst</t>
  </si>
  <si>
    <t xml:space="preserve">  zentraler Gemeinschaftsdienst</t>
  </si>
  <si>
    <t xml:space="preserve">  Pflegesatzfähige Instandhaltung</t>
  </si>
  <si>
    <t xml:space="preserve">  sonstige Abgaben</t>
  </si>
  <si>
    <t xml:space="preserve">  Versicherungen</t>
  </si>
  <si>
    <t xml:space="preserve">  sonstige Sachkosten</t>
  </si>
  <si>
    <t xml:space="preserve">    Arzneimittel</t>
  </si>
  <si>
    <t xml:space="preserve">    Blut, Blutkonserven, Blutplasma</t>
  </si>
  <si>
    <t xml:space="preserve">    Verband-, Heil- und Hilfsmittel</t>
  </si>
  <si>
    <t xml:space="preserve">    Narkose- und sonstiger OP-Bedarf</t>
  </si>
  <si>
    <t xml:space="preserve">    Laborbedarf</t>
  </si>
  <si>
    <t xml:space="preserve">    Implantate</t>
  </si>
  <si>
    <t xml:space="preserve">    Transplantate</t>
  </si>
  <si>
    <t>Krankenhäuser</t>
  </si>
  <si>
    <t>Rhein-Hunsrück-Kreis</t>
  </si>
  <si>
    <t>Rhein-Lahn-Kreis</t>
  </si>
  <si>
    <t>Westerwaldkreis</t>
  </si>
  <si>
    <t>Trier, St.</t>
  </si>
  <si>
    <t>Bernkastel-Wittlich</t>
  </si>
  <si>
    <t>Vulkaneifel</t>
  </si>
  <si>
    <t>Bad Kreuznach</t>
  </si>
  <si>
    <t>Birkenfeld</t>
  </si>
  <si>
    <t>Mainz, St.</t>
  </si>
  <si>
    <t>Ludwigshafen a. Rh., St.</t>
  </si>
  <si>
    <t>Bad Dürkheim</t>
  </si>
  <si>
    <t>Südliche Weinstraße</t>
  </si>
  <si>
    <t>Donnersbergkreis</t>
  </si>
  <si>
    <t>Südwestpfalz</t>
  </si>
  <si>
    <t>Ahrweiler</t>
  </si>
  <si>
    <t>Altenkirchen</t>
  </si>
  <si>
    <t>Cochem-Zell</t>
  </si>
  <si>
    <t>Mayen-Koblenz</t>
  </si>
  <si>
    <t>Neuwied</t>
  </si>
  <si>
    <t>Schüler/-innen und Auszubildende</t>
  </si>
  <si>
    <t>Jahr</t>
  </si>
  <si>
    <t>2005</t>
  </si>
  <si>
    <t>2010</t>
  </si>
  <si>
    <t>Darunter</t>
  </si>
  <si>
    <t xml:space="preserve">Bereingte Kosten </t>
  </si>
  <si>
    <t>Personal-
kosten</t>
  </si>
  <si>
    <t>Sach-
kosten</t>
  </si>
  <si>
    <t>Ausbildungsstätten</t>
  </si>
  <si>
    <t>Ausbildungsplätze</t>
  </si>
  <si>
    <t>Ergotherapeuten/-innen</t>
  </si>
  <si>
    <t>Hebammen/Entbindungspfleger</t>
  </si>
  <si>
    <t>Logopäden/-innen</t>
  </si>
  <si>
    <t>Medizinisch-technische Großgeräte</t>
  </si>
  <si>
    <t>Dialyseplätze</t>
  </si>
  <si>
    <t>Entbundene Frauen insgesamt</t>
  </si>
  <si>
    <t>Geborene Kinder insgesamt</t>
  </si>
  <si>
    <t>davon: lebendgeboren</t>
  </si>
  <si>
    <t xml:space="preserve">             totgeboren</t>
  </si>
  <si>
    <t>Entbindungen mit Komplikationen</t>
  </si>
  <si>
    <t>Zangengeburt</t>
  </si>
  <si>
    <t>Kaiserschnitt</t>
  </si>
  <si>
    <t>Sondereinrichtungen</t>
  </si>
  <si>
    <t>Hämatologie und internistische Onkologie</t>
  </si>
  <si>
    <t>Ent-
lassungen</t>
  </si>
  <si>
    <t>vor-
stationär</t>
  </si>
  <si>
    <t>nach-
stationär</t>
  </si>
  <si>
    <t>Behandlungs-
fälle</t>
  </si>
  <si>
    <t>Kranken-
häuser</t>
  </si>
  <si>
    <t>Psychiatrische Krankenhäuser</t>
  </si>
  <si>
    <t>Vollstationäre Behandlungsfälle</t>
  </si>
  <si>
    <t>Personalkosten für</t>
  </si>
  <si>
    <t>Sachkosten für</t>
  </si>
  <si>
    <t xml:space="preserve">Ärzte/Ärztinnen ohne bzw. in einer ersten Weiterbildung </t>
  </si>
  <si>
    <t>Personal am 31.12.</t>
  </si>
  <si>
    <r>
      <t xml:space="preserve">Kreisfreie Städte (St.)
Landkreise </t>
    </r>
    <r>
      <rPr>
        <vertAlign val="superscript"/>
        <sz val="8"/>
        <rFont val="Arial"/>
        <family val="2"/>
      </rPr>
      <t>1</t>
    </r>
  </si>
  <si>
    <t>Sucht</t>
  </si>
  <si>
    <t>Intensivbehandlung</t>
  </si>
  <si>
    <t>Landau i. d. Pfalz, St.</t>
  </si>
  <si>
    <t xml:space="preserve">   kreisfreie Städte</t>
  </si>
  <si>
    <t xml:space="preserve">   Landkreise</t>
  </si>
  <si>
    <t xml:space="preserve">davon: </t>
  </si>
  <si>
    <t>%</t>
  </si>
  <si>
    <t>Betten-
aus-
lastung</t>
  </si>
  <si>
    <t>Tage</t>
  </si>
  <si>
    <t>Kinder- und Jugendpsychiatrie und -psychotherapie</t>
  </si>
  <si>
    <t>Durchschnittliche Verweildauer</t>
  </si>
  <si>
    <t>sonstiges medizinisch-technisches Personal</t>
  </si>
  <si>
    <t>Heilpädagogen/-innen</t>
  </si>
  <si>
    <t>Vakuumextraktion</t>
  </si>
  <si>
    <t>Ambulante Operationen</t>
  </si>
  <si>
    <t>Merkmal</t>
  </si>
  <si>
    <t>Gesundheits- und Krankenpfleger/-innen</t>
  </si>
  <si>
    <t>Gesundheitskinderkrankenpfleger/-innen</t>
  </si>
  <si>
    <t xml:space="preserve">Krankenhäuser </t>
  </si>
  <si>
    <t>Daten für G2</t>
  </si>
  <si>
    <t xml:space="preserve">  Träger</t>
  </si>
  <si>
    <t>31.12.</t>
  </si>
  <si>
    <t>EUR</t>
  </si>
  <si>
    <t>Frauen</t>
  </si>
  <si>
    <t>Ärztinnen</t>
  </si>
  <si>
    <t>Ärzte</t>
  </si>
  <si>
    <t>Männer</t>
  </si>
  <si>
    <t>1 000 EUR</t>
  </si>
  <si>
    <t xml:space="preserve">Insgesamt </t>
  </si>
  <si>
    <r>
      <t>Fachabteilung</t>
    </r>
    <r>
      <rPr>
        <vertAlign val="superscript"/>
        <sz val="8"/>
        <rFont val="Arial"/>
        <family val="2"/>
      </rPr>
      <t>1</t>
    </r>
  </si>
  <si>
    <t>Fachbereich</t>
  </si>
  <si>
    <t>1 Es sind nur die kreisfreien Städte und Landkreise dargestellt, in denen sich eine Einrichtung befindet.</t>
  </si>
  <si>
    <t>Ärzte/Ärztinnen mit abgeschlossener  
Weiterbildung zusammen</t>
  </si>
  <si>
    <t>Ärztinnen/
Ärzte</t>
  </si>
  <si>
    <t>nichtärztliches Personal</t>
  </si>
  <si>
    <t>Masseure und medizinische Bademeister/-innen</t>
  </si>
  <si>
    <t>medizinisch-technische Radiologieassistenten/-innen</t>
  </si>
  <si>
    <t>medizinisch-technische Assistenten/-innen</t>
  </si>
  <si>
    <t>medizinisch-technische Laboratoriumsassistenten/-innen</t>
  </si>
  <si>
    <t>Beschäftigungs-/Arbeits-/Ergotherapeuten/-innen</t>
  </si>
  <si>
    <t xml:space="preserve">darunter: </t>
  </si>
  <si>
    <t xml:space="preserve">Pflegepersonal mit  Pflegeberuf und </t>
  </si>
  <si>
    <t>Onkologiepatientinnen/-patienten</t>
  </si>
  <si>
    <t>1 Zuordnung entsprechend der Gebietsbezeichnung der/des leitenden Ärztin/Arztes</t>
  </si>
  <si>
    <t>medizinisch-technische Funktionsdiagnostikassistenten/-innen</t>
  </si>
  <si>
    <t>medizinisch-technische Laboratoriums-
assistenten/-innen</t>
  </si>
  <si>
    <t>Gesundheits- und Kinderkrankenpfleger/-innen</t>
  </si>
  <si>
    <t>Physiotherapeuten/-innen</t>
  </si>
  <si>
    <t xml:space="preserve">  klinisches Hauspersonal</t>
  </si>
  <si>
    <t xml:space="preserve">  technischer Dienst</t>
  </si>
  <si>
    <t>Kostenart</t>
  </si>
  <si>
    <t>ärztliches/pflegerisches Verbrauchs-material</t>
  </si>
  <si>
    <t>Zinsen und ähnliche Aufwendungen</t>
  </si>
  <si>
    <t>Aufwendungen für den Ausbildungsfonds</t>
  </si>
  <si>
    <t xml:space="preserve">  wiederbeschaffte Verbrauchsgüter</t>
  </si>
  <si>
    <t>Gebietsbezeichnung</t>
  </si>
  <si>
    <t>Ärztinnen/Ärzte mit abgeschlossener Weiterbildung zusammen</t>
  </si>
  <si>
    <t xml:space="preserve">Ärztinnen/Ärzte ohne bzw. in einer ersten Weiterbildung </t>
  </si>
  <si>
    <t>Psychotherapeutische Medizin/Psychosomatik</t>
  </si>
  <si>
    <t>mit ... Betten</t>
  </si>
  <si>
    <t>300 – 600</t>
  </si>
  <si>
    <t>Sonderdienst</t>
  </si>
  <si>
    <t>Hauptamtliche Ärztinnen und Ärzte mit abgeschlossener Weiterbildung</t>
  </si>
  <si>
    <t>darunter:</t>
  </si>
  <si>
    <t xml:space="preserve">Tages- und Nachtkliniken </t>
  </si>
  <si>
    <t>Plätze</t>
  </si>
  <si>
    <t>Betten in V+R</t>
  </si>
  <si>
    <t>Betten in Krankenhäusern</t>
  </si>
  <si>
    <t>Tagesklinikplätze</t>
  </si>
  <si>
    <t>Betten in Vorsorge- und Rehabilitationseinrichtungen</t>
  </si>
  <si>
    <t>Daten für Grafik 1</t>
  </si>
  <si>
    <t>Allgemeine und psychiatrische Krankenhäuser</t>
  </si>
  <si>
    <t>Ärztinnen und Ärzte in reinen Tageskliniken</t>
  </si>
  <si>
    <t>Reine Tageskliniken</t>
  </si>
  <si>
    <t>Ärztinnen und Ärzte in allgemeinen und psychiatrischen Krankenhäuser</t>
  </si>
  <si>
    <t>Daten für G3</t>
  </si>
  <si>
    <t>Pflegetage</t>
  </si>
  <si>
    <t>Fallzahl</t>
  </si>
  <si>
    <t>Krankenhäuser ohne Tageskliniken und BwKH</t>
  </si>
  <si>
    <t>Bereinigte Kosten je Behandlungsfall</t>
  </si>
  <si>
    <t>Bereinigte Kosten je Behandlungstag</t>
  </si>
  <si>
    <t>100 – 300</t>
  </si>
  <si>
    <t>ärztliches/pflegerisches Verbrauchsmaterial</t>
  </si>
  <si>
    <t xml:space="preserve">  Lebensmittel und bezogene 
   Leistungen</t>
  </si>
  <si>
    <t>Zinsen und ähnliche 
Aufwendungen</t>
  </si>
  <si>
    <t xml:space="preserve">    Narkose- und sonstiger 
    OP-Bedarf</t>
  </si>
  <si>
    <t xml:space="preserve">  nicht zurechenbare 
  Personalkosten</t>
  </si>
  <si>
    <t xml:space="preserve">  Wirtschafts- und 
  Versorgungsdienst</t>
  </si>
  <si>
    <t xml:space="preserve">  medizinisch-techn. Dienst</t>
  </si>
  <si>
    <t>100 – 299</t>
  </si>
  <si>
    <t>300 – 599</t>
  </si>
  <si>
    <t>AufgestBetten</t>
  </si>
  <si>
    <r>
      <t>Durchschnittlich je Vollkraft</t>
    </r>
    <r>
      <rPr>
        <sz val="8"/>
        <rFont val="Arial"/>
        <family val="2"/>
      </rPr>
      <t xml:space="preserve"> im Jahr zu versorgenden Fälle durch</t>
    </r>
  </si>
  <si>
    <t>Vollkräfte</t>
  </si>
  <si>
    <t>EUR je Behandlungstag</t>
  </si>
  <si>
    <t xml:space="preserve">Kliniken </t>
  </si>
  <si>
    <t>1 Personal mit direktem Beschäftigungsverhältnis in der Einrichtung.</t>
  </si>
  <si>
    <t>1 Personal mit direktem Beschäftigungsverhältnis.</t>
  </si>
  <si>
    <t>1 Ärztliches Personal mit direktem Beschäftigungsverhältnis</t>
  </si>
  <si>
    <t/>
  </si>
  <si>
    <t>Viszeralchirurgie</t>
  </si>
  <si>
    <t>Herzchirurgie</t>
  </si>
  <si>
    <t>Mund-Kiefer-Gesichtschirurgie</t>
  </si>
  <si>
    <t>Plastische Chirurgie</t>
  </si>
  <si>
    <t>Pneumologie</t>
  </si>
  <si>
    <t xml:space="preserve">Psychotherap.Medizin/Psychosomatik </t>
  </si>
  <si>
    <t xml:space="preserve">Physikalische und Rehabilitative Medizin </t>
  </si>
  <si>
    <t xml:space="preserve">Kinder- und Jugendpsychiatrie, -psychotherapie </t>
  </si>
  <si>
    <t>Hals-Nasen-Ohrenheilkunde</t>
  </si>
  <si>
    <t>Hals-Nasen- und Ohrenheilkunde</t>
  </si>
  <si>
    <t>Psychotherapeutische Medizin und Psychosomatik</t>
  </si>
  <si>
    <t>Dialysegeräte</t>
  </si>
  <si>
    <t>Computer-Tomographen (CT)</t>
  </si>
  <si>
    <r>
      <t>je Berechnungs-/
Belegungstag</t>
    </r>
    <r>
      <rPr>
        <vertAlign val="superscript"/>
        <sz val="8"/>
        <rFont val="Arial"/>
        <family val="2"/>
      </rPr>
      <t>1</t>
    </r>
  </si>
  <si>
    <t>1 In allgemeinen und psychiatrischen Krankenhäusern.</t>
  </si>
  <si>
    <t>Kinder- und Jugendpsychiatrie und 
-psychotherapie</t>
  </si>
  <si>
    <t>Anatomie</t>
  </si>
  <si>
    <t>Haut- und Geschlechskrankheiten</t>
  </si>
  <si>
    <t>Humangenetik</t>
  </si>
  <si>
    <t>Mikrobiologie, Infektionsbiologie</t>
  </si>
  <si>
    <t>Rechtsmedizin</t>
  </si>
  <si>
    <t>Transfusionsmedizin</t>
  </si>
  <si>
    <t>Hygiene und Umwelt</t>
  </si>
  <si>
    <t xml:space="preserve">.  </t>
  </si>
  <si>
    <t>Gammakameras</t>
  </si>
  <si>
    <t>Herz-Lungen-Maschinen</t>
  </si>
  <si>
    <t>Koronarangiographische Arbeitsplätz
(Linksherzkathetermeßplätze)</t>
  </si>
  <si>
    <t>Magnetic-Resonance-Geräte (Kernspin-Tomographen)</t>
  </si>
  <si>
    <t>Digitale Subtraktionsangiographiegeräte</t>
  </si>
  <si>
    <t>Linearbeschleuniger (Kreisbeschleuniger)</t>
  </si>
  <si>
    <t xml:space="preserve">Positronen-Emissions-Computer-Tomographen (PET) </t>
  </si>
  <si>
    <t>Stoßwellenlitotripter</t>
  </si>
  <si>
    <t>Tele-Kobalt-Therapiegeräte</t>
  </si>
  <si>
    <t>Kosten zusammen</t>
  </si>
  <si>
    <t>Ärz-
tinnen</t>
  </si>
  <si>
    <t>zu-
sammen</t>
  </si>
  <si>
    <t>darunter
teilzeit-
bzw.
gering-
fügig be-
schäftigt</t>
  </si>
  <si>
    <t>Leiten-
der
Ärztin/
Arzt</t>
  </si>
  <si>
    <t>Ober-
ärztin/
-arzt</t>
  </si>
  <si>
    <t xml:space="preserve">Assistenz-
ärztin/ 
-arzt </t>
  </si>
  <si>
    <t xml:space="preserve">Beleg-
ärztinnen
und 
-ärzte </t>
  </si>
  <si>
    <t>je 10 000
Einwohner/
-innen</t>
  </si>
  <si>
    <t>darunter
reine
Tages-
kliniken</t>
  </si>
  <si>
    <t>Vorsorge- und Reha-
bilitationseinrichtungen</t>
  </si>
  <si>
    <t xml:space="preserve">Aufgestellte
Betten </t>
  </si>
  <si>
    <t>Betten-
auslastung</t>
  </si>
  <si>
    <t>Durchschnittliche
Verweildauer</t>
  </si>
  <si>
    <t>je 10 000 Ein-
wohner/-innen</t>
  </si>
  <si>
    <t>haupt-
amtliche
Ärztinnen/
Ärzte</t>
  </si>
  <si>
    <t>Pflege-
personal</t>
  </si>
  <si>
    <t>medizinisch-
technischer
Dienst</t>
  </si>
  <si>
    <t>Funktions-
dienst</t>
  </si>
  <si>
    <t>Wirtschafts-
und Versor-
gungsdienst</t>
  </si>
  <si>
    <t>Ver-
waltungs-
dienst</t>
  </si>
  <si>
    <t>ins-
gesamt</t>
  </si>
  <si>
    <t>Intensiv-
betten</t>
  </si>
  <si>
    <t>Beleg-
betten</t>
  </si>
  <si>
    <t>Berech-
nungs-/
Belegungs-
tage</t>
  </si>
  <si>
    <t>Durch-
schnittliche
Verweil-
dauer</t>
  </si>
  <si>
    <t>Psychiatrie und Psychotherapie
einschl. Geriatrie</t>
  </si>
  <si>
    <t>darunter
teilzeit-/
geringfügig
beschäftigt</t>
  </si>
  <si>
    <t>Tages- und
Nachtklinik-
plätze</t>
  </si>
  <si>
    <t>Vollstationäre
Behandlungsfälle</t>
  </si>
  <si>
    <t>Kinder- und Jugendpsychiatrie
und -psychotherapie</t>
  </si>
  <si>
    <t>freige-
meinnützig</t>
  </si>
  <si>
    <t>Gesamt-
kosten</t>
  </si>
  <si>
    <t>Kosten der
Ausbildungs-
stätten</t>
  </si>
  <si>
    <r>
      <t>je Behand-
lungsfall</t>
    </r>
    <r>
      <rPr>
        <vertAlign val="superscript"/>
        <sz val="8"/>
        <rFont val="Arial"/>
        <family val="2"/>
      </rPr>
      <t>1</t>
    </r>
  </si>
  <si>
    <t>ärztlichen
Dienst</t>
  </si>
  <si>
    <t>medizinisch-
technischen
Dienst</t>
  </si>
  <si>
    <t>medi-
zinische
Bedarfe</t>
  </si>
  <si>
    <t>Wasser,
Energie,
Brennstoffe</t>
  </si>
  <si>
    <t>pflegesatz-
fähige
Instand-
haltung</t>
  </si>
  <si>
    <t>Ins-
gesamt</t>
  </si>
  <si>
    <t>Psychia-
trische
Kranken-
häuser</t>
  </si>
  <si>
    <t>Reine
Tages-
kliniken</t>
  </si>
  <si>
    <t>600 und
mehr</t>
  </si>
  <si>
    <r>
      <t>Durchschnittlich je Vollkraft</t>
    </r>
    <r>
      <rPr>
        <sz val="8"/>
        <rFont val="Arial"/>
        <family val="2"/>
      </rPr>
      <t xml:space="preserve"> im Jahr zu versorgende Fälle durch</t>
    </r>
  </si>
  <si>
    <t>Wirtschafts-
 und Ver-
sorgungs-
dienst</t>
  </si>
  <si>
    <t>Ein-
richtungen</t>
  </si>
  <si>
    <t>Stationär
behandelte
Kranke</t>
  </si>
  <si>
    <t>Durch-
schnittliche
Verweildauer</t>
  </si>
  <si>
    <t>medizinisch-
technisches
Personal</t>
  </si>
  <si>
    <t>Aufge-
stellte
Betten</t>
  </si>
  <si>
    <t>darunter
teilzeit-/
bzw. 
geringfügig
beschäftigt</t>
  </si>
  <si>
    <t>Leiten-
de(r)
Ärztin/
Arzt</t>
  </si>
  <si>
    <t>Assistenz-
ärztin/ 
-arzt mit
abge-
schloss.
 Weiterbild.</t>
  </si>
  <si>
    <t>darunter:
teilzeit-/
bzw. 
geringfügig
beschäftigt</t>
  </si>
  <si>
    <t xml:space="preserve">Bereinigte Kosten je Behandlungsfall </t>
  </si>
  <si>
    <t xml:space="preserve">Bereinigte Kosten je Behandlungstag </t>
  </si>
  <si>
    <t>Voll-
stationäre
Behand-
lungsfälle</t>
  </si>
  <si>
    <t>Informationen zur Statistik</t>
  </si>
  <si>
    <t>Ziel der Statistik</t>
  </si>
  <si>
    <t>Die Ergebnisse der Krankenhausstatistik bilden die Basis für gesundheitspolitische Entscheidungen des Bundes und der Länder und sind für die an der Krankenhausfinanzierung beteiligten Institutionen eine wichtige Planungsgrundlage. Die Erhebung liefert umfassende Informationen über das Volumen und die Struktur des Leistungsangebots in der stationären Versorgung. Sie dient damit auch in hohem Maß für die wissenschaftliche Forschung.</t>
  </si>
  <si>
    <t>Rechtsgrundlage</t>
  </si>
  <si>
    <t>Statistikverordnung über die Bundesstatistik für Krankenhäuser (Krankenhausstatistik-Verordnung - KHStatV) vom 10. April 1990 (BGBl. I S. 730), zuletzt geändert durch Artikel 4b des Gesetzes vom 17. März 2009 (BGBl. I S. 534, 548) in Verbindung mit dem Gesetz über die Statistik für Bundeszwecke (Bundesstatistikgesetz – BStatG) vom 22. Januar 1987 (BGBl. I S. 462, 565), zuletzt geändert durch Artikel 1 des Gesetzes vom 21. Juli 2017 (BGBl. I S. 1768).</t>
  </si>
  <si>
    <t>Erhebungsumfang</t>
  </si>
  <si>
    <t>Die Krankenhausstatistik ist eine Vollerhebung mit Auskunftspflicht.</t>
  </si>
  <si>
    <t>Regionale Ebene</t>
  </si>
  <si>
    <t>Die erhobenen Daten der einzelnen Krankenhäuser und Vorsorge- und Rehabilitationseinrichtungen werden nach § 16 BStatG geheim gehalten. Mit Zustimmung der Betroffenen sind die Statistischen Ämter der Länder gemäß § 7 Absatz 2 KHStatV berechtigt, jährlich im Rahmen eines Verzeichnisses Name, Anschrift, Träger, Art des Krankenhauses, Fachabteilungen und Bettenzahl von Krankenhäusern sowie von Vorsorge- oder Rehabilitationseinrichtungen zu veröffentlichen. Für Rheinland-Pfalz liegt die Zustimmung aller berichtspflichtigen Einrichtungen vor. Die übrigen Ergebnisse werden grundsätzlich nur auf der Landesebene veröffentlicht.</t>
  </si>
  <si>
    <t>Berichtskreis</t>
  </si>
  <si>
    <t>Die Krankenhausstatistik ist eine Bundesstatistik. Sie erstreckt sich auf alle Krankenhäuser gem. § 107 Abs.1 Sozialgesetzbuch V. einschließlich der mit ihnen verbundenen Ausbildungsstätten sowie auf alle Vorsorge- und Rehabilitationseinrichtungen gem. § 107 Abs. 2 Sozialgesetzbuch V. Ausgenommen sind Krankenhäuser im Straf- oder Maßregelvollzug sowie Polizeikrankenhäuser. Maßgeblich für die statistische Erfassung einer Einrichtung ist die Wirtschaftseinheit. Die Wirtschaftseinheit umfasst dabei ein oder mehrere Krankenhäuser, die einheitlich verwaltet werden und die in den Anwendungsbereich des § 1 der Krankenhausbuchführungsverordnung (KHBV) fallen.</t>
  </si>
  <si>
    <t>Erhebungsmerkmale</t>
  </si>
  <si>
    <t>Erfasst werden die Krankenhäuser, Vorsorge- und Rehabilitationseinrichtungen mit ihren Fachabteilungen, die personelle und sachliche Ausstattung und die erbrachten Leistungen. Die Krankenhäuser melden zudem Daten zu den aufgewendeten Kosten.</t>
  </si>
  <si>
    <t>Besondere fachliche Hinweise</t>
  </si>
  <si>
    <t>Soweit Bezugswerte zur Bevölkerung errechnet werden basieren diese bis zum Berichtsjahr 2010 auf der Bevölkerungsfortschreibung, die auf Grundlage der Volkszählung 1987 erstellt wurde. Ab dem Berichtsjahr 2011 basieren die Werte auf der Fortschreibung auf Grundlage des Zensus 2011.</t>
  </si>
  <si>
    <t>Grafiken</t>
  </si>
  <si>
    <t xml:space="preserve"> </t>
  </si>
  <si>
    <t xml:space="preserve">T 18  Personal in Vorsorge- und Rehabilitationseinrichtungen 1995 – 2017 nach Geschlecht </t>
  </si>
  <si>
    <t xml:space="preserve">T 21  Vorsorge- und Rehabilitationseinrichtungen 2017 nach Bettenzahl, Personal und Verwaltungsbezirken </t>
  </si>
  <si>
    <t>Tabellen</t>
  </si>
  <si>
    <t>T 1      Krankenhäuser, Tages- und Nachtkliniken sowie Vorsorge- und Rehabilitationseinrichtungen 1990 - 2017</t>
  </si>
  <si>
    <t>Informationen</t>
  </si>
  <si>
    <t xml:space="preserve">T 2      Kennziffern der allgemeinen und psychiatrischen Krankenhäuser 1990 – 2017 </t>
  </si>
  <si>
    <t xml:space="preserve">T 3      Personal in allgemeinen und psychiatrischen Krankenhäusern 1995 – 2017 nach Geschlecht </t>
  </si>
  <si>
    <t xml:space="preserve">T 4      Durchschnittlich je Vollkraft von ärztlichem bzw. nichtärztlichem Personal in allgemeinen und psychiatrischen Krankenhäusern zu versorgende Fälle (Personalbelastungszahl) 1995 – 2017 </t>
  </si>
  <si>
    <t xml:space="preserve">T 5      Allgemeine und psychiatrische Krankenhäuser 2017 nach Bettenzahl, Auslastung, durchschnittlicher Verweildauer und Fachrichtung </t>
  </si>
  <si>
    <t xml:space="preserve">T 6      Ärztliches Personal am 31. Dezember 2017 nach Gebietsbezeichnung, Geschlecht und funktionaler Stellung </t>
  </si>
  <si>
    <t xml:space="preserve">T 7      Nichtärztliches Personal 2017 nach Geschlecht, Beschäftigtenstatus und Berufsgruppen </t>
  </si>
  <si>
    <t xml:space="preserve">T 8      In Krankenhäusern organisatorisch abgrenzbare besondere Einrichtungen gemäß § 3 Nr. 4 Krankenhausstatistikverordnung 2017 </t>
  </si>
  <si>
    <t xml:space="preserve">T 9      Vor-, nach- und teilstationäre Behandlungen in Krankenhäusern 2017 nach Fachabteilungen </t>
  </si>
  <si>
    <t xml:space="preserve">T 10    Sondereinrichtungen in Krankenhäusern 2017 nach Trägern </t>
  </si>
  <si>
    <t xml:space="preserve">T 11    Entbindungen und Geburten in Krankenhäusern 2017 nach Trägern </t>
  </si>
  <si>
    <t xml:space="preserve">T 12    Kosten der Krankenhäuser 1990 – 2017 nach ausgewählten Kostenarten </t>
  </si>
  <si>
    <t xml:space="preserve">T 14    Kosten der Krankenhäuser 2017 nach Kostenarten </t>
  </si>
  <si>
    <t xml:space="preserve">T 15    Kosten der allgemeinen und psychiatrischen Krankenhäuser 2017 nach Kostenarten je Behandlungs-tag nach Kostenarten </t>
  </si>
  <si>
    <t xml:space="preserve">T 16    Kosten der allgemeinen und psychiatrischen Krankenhäuser 2017 je Behandlungsfall nach Kostenarten </t>
  </si>
  <si>
    <t xml:space="preserve">T 17    Vorsorge- und Rehabilitationseinrichtungen 1990 – 2017 nach Bettenzahl, Behandlungsfällen, Auslastung und durchschnittlicher Verweildauer </t>
  </si>
  <si>
    <t xml:space="preserve">T 19    Durchschnittlich je Vollkraft von ärztlichem bzw. nichtärztlichem Personal in Vorsorge- und Rehabilitationseinrichtungen zu versorgenden Fälle (Personalbelastungszahl) 1995 – 2017 </t>
  </si>
  <si>
    <t xml:space="preserve">T 20    Vorsorge- und Rehabilitationseinrichtungen 2017 nach Bettenzahl, Auslastung und durchschnittlicher Verweildauer </t>
  </si>
  <si>
    <t xml:space="preserve">T 22    Ärztliches Personal in Vorsorge- und Rehabilitationseinrichtungen am 31. Dezember 2017 nach Geschlecht, funktionaler Stellung und Gebietsbezeichnung </t>
  </si>
  <si>
    <t xml:space="preserve">T 23    In Vorsorge- oder Rehabilitationseinrichtungen tätiges nichtärztliches Personal 2017 nach Geschlecht, Beschäftigtenstatus und Berufsgruppen </t>
  </si>
  <si>
    <t xml:space="preserve">G 1  Betten in Krankenhäusern, Vorsorge- und Rehabilitationseinrichtungen 1990 – 2017 </t>
  </si>
  <si>
    <t xml:space="preserve">G 2  Durchschnittliche Verweildauer und vollstationäre Behandlungsfälle in allgemeinen Krankenhäusern 1990 – 2017 </t>
  </si>
  <si>
    <t xml:space="preserve">G 3  Kosten der Krankenhäuser je Belegungstag und Behandlungsfall 1990 – 2017 </t>
  </si>
  <si>
    <t xml:space="preserve">G 4  Durchschnittliche Verweildauer und Behandlungsfälle in Vorsorge- und Rehabilitationseinrichtungen 1990 – 2017 </t>
  </si>
  <si>
    <t xml:space="preserve">T 13   Kosten der allgemeinen und psychiatrischen Krankenhäuser je Behandlungstag 1990 –2017 nach ausgewählten Kostenarten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</si>
</sst>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164" formatCode="#\ ###\ ##0;\-\ #\ ###\ ##0;\-"/>
    <numFmt numFmtId="165" formatCode="#\ ###\ ##0__;\-#\ ###\ ##0__;\-__"/>
    <numFmt numFmtId="166" formatCode="#\ ###\ ##0.0__;\-#\ ###\ ##0.0__;\-__"/>
    <numFmt numFmtId="167" formatCode="#\ ###\ ##0____;\-#\ ###\ ##0____;\-____"/>
    <numFmt numFmtId="168" formatCode="0.0"/>
    <numFmt numFmtId="169" formatCode="0.0_ ;\-0.0\ "/>
    <numFmt numFmtId="170" formatCode="###\ ###\ ###\ ##0,&quot;  &quot;;\-###\ ###\ ###\ ##0,&quot;  &quot;;&quot;-  &quot;"/>
    <numFmt numFmtId="171" formatCode="###\ ###\ ###\ ##0.0,&quot;  &quot;;\-###\ ###\ ###\ ##.00,&quot;  &quot;;&quot;-  &quot;"/>
  </numFmts>
  <fonts count="67">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color theme="1"/>
      <name val="Calibri"/>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7"/>
      <name val="Arial"/>
      <family val="2"/>
    </font>
    <font>
      <sz val="8"/>
      <name val="Arial"/>
      <family val="2"/>
    </font>
    <font>
      <sz val="10"/>
      <name val="Arial"/>
      <family val="2"/>
    </font>
    <font>
      <vertAlign val="superscript"/>
      <sz val="8"/>
      <name val="Arial"/>
      <family val="2"/>
    </font>
    <font>
      <sz val="8"/>
      <color theme="1"/>
      <name val="Arial"/>
      <family val="2"/>
    </font>
    <font>
      <sz val="8"/>
      <name val="MetaNormalLF-Roman"/>
      <family val="2"/>
    </font>
    <font>
      <sz val="10"/>
      <name val="MS Sans Serif"/>
      <family val="2"/>
    </font>
    <font>
      <b/>
      <sz val="9"/>
      <name val="Arial"/>
      <family val="2"/>
    </font>
    <font>
      <sz val="8"/>
      <color rgb="FFB5123E"/>
      <name val="Arial"/>
      <family val="2"/>
    </font>
    <font>
      <sz val="11"/>
      <name val="Calibri"/>
      <family val="2"/>
      <scheme val="minor"/>
    </font>
    <font>
      <sz val="10"/>
      <name val="Calibri"/>
      <family val="2"/>
      <scheme val="minor"/>
    </font>
    <font>
      <sz val="10"/>
      <color rgb="FFFF0000"/>
      <name val="Calibri"/>
      <family val="2"/>
      <scheme val="minor"/>
    </font>
    <font>
      <sz val="8"/>
      <color rgb="FFFF0000"/>
      <name val="Arial"/>
      <family val="2"/>
    </font>
    <font>
      <b/>
      <sz val="10"/>
      <name val="Arial"/>
      <family val="2"/>
    </font>
    <font>
      <sz val="10"/>
      <color theme="1"/>
      <name val="Arial"/>
      <family val="2"/>
    </font>
    <font>
      <u/>
      <sz val="10"/>
      <color indexed="12"/>
      <name val="Arial"/>
      <family val="2"/>
    </font>
    <font>
      <sz val="9"/>
      <name val="Arial"/>
      <family val="2"/>
    </font>
    <font>
      <sz val="8"/>
      <color rgb="FFC00000"/>
      <name val="Arial"/>
      <family val="2"/>
    </font>
    <font>
      <sz val="8"/>
      <color theme="1"/>
      <name val="Bliss 2 Regular"/>
      <family val="3"/>
    </font>
    <font>
      <b/>
      <sz val="8"/>
      <name val="Arial"/>
      <family val="2"/>
    </font>
    <font>
      <b/>
      <sz val="14"/>
      <color rgb="FF707173"/>
      <name val="Arial"/>
      <family val="2"/>
    </font>
    <font>
      <b/>
      <sz val="11"/>
      <color rgb="FFB5123E"/>
      <name val="Arial"/>
      <family val="2"/>
    </font>
    <font>
      <u/>
      <sz val="10"/>
      <color theme="10"/>
      <name val="Arial"/>
      <family val="2"/>
    </font>
  </fonts>
  <fills count="9">
    <fill>
      <patternFill patternType="none"/>
    </fill>
    <fill>
      <patternFill patternType="gray125"/>
    </fill>
    <fill>
      <patternFill patternType="solid">
        <fgColor theme="0"/>
        <bgColor indexed="64"/>
      </patternFill>
    </fill>
    <fill>
      <patternFill patternType="solid">
        <fgColor rgb="FFFFFFFF"/>
        <bgColor indexed="64"/>
      </patternFill>
    </fill>
    <fill>
      <patternFill patternType="solid">
        <fgColor rgb="FFD9DADB"/>
        <bgColor indexed="64"/>
      </patternFill>
    </fill>
    <fill>
      <patternFill patternType="solid">
        <fgColor rgb="FFEEEFEF"/>
        <bgColor indexed="64"/>
      </patternFill>
    </fill>
    <fill>
      <patternFill patternType="solid">
        <fgColor theme="0" tint="-4.9989318521683403E-2"/>
        <bgColor indexed="64"/>
      </patternFill>
    </fill>
    <fill>
      <patternFill patternType="solid">
        <fgColor rgb="FFFFFF00"/>
        <bgColor indexed="64"/>
      </patternFill>
    </fill>
    <fill>
      <patternFill patternType="solid">
        <fgColor theme="2"/>
        <bgColor indexed="64"/>
      </patternFill>
    </fill>
  </fills>
  <borders count="18">
    <border>
      <left/>
      <right/>
      <top/>
      <bottom/>
      <diagonal/>
    </border>
    <border>
      <left style="thin">
        <color rgb="FF990033"/>
      </left>
      <right style="thin">
        <color rgb="FF990033"/>
      </right>
      <top style="thin">
        <color rgb="FF990033"/>
      </top>
      <bottom style="thin">
        <color rgb="FF990033"/>
      </bottom>
      <diagonal/>
    </border>
    <border>
      <left style="thin">
        <color theme="3"/>
      </left>
      <right style="thin">
        <color theme="3"/>
      </right>
      <top style="thin">
        <color theme="3"/>
      </top>
      <bottom/>
      <diagonal/>
    </border>
    <border>
      <left/>
      <right/>
      <top style="thin">
        <color rgb="FF990033"/>
      </top>
      <bottom/>
      <diagonal/>
    </border>
    <border>
      <left style="thin">
        <color theme="3"/>
      </left>
      <right/>
      <top style="thin">
        <color theme="3"/>
      </top>
      <bottom/>
      <diagonal/>
    </border>
    <border>
      <left style="thin">
        <color rgb="FF990033"/>
      </left>
      <right/>
      <top style="thin">
        <color rgb="FF990033"/>
      </top>
      <bottom style="thin">
        <color rgb="FF990033"/>
      </bottom>
      <diagonal/>
    </border>
    <border>
      <left/>
      <right style="thin">
        <color rgb="FF990033"/>
      </right>
      <top style="thin">
        <color rgb="FF990033"/>
      </top>
      <bottom style="thin">
        <color rgb="FF990033"/>
      </bottom>
      <diagonal/>
    </border>
    <border>
      <left style="thin">
        <color rgb="FFB5123E"/>
      </left>
      <right style="thin">
        <color rgb="FFB5123E"/>
      </right>
      <top style="thin">
        <color rgb="FFB5123E"/>
      </top>
      <bottom style="thin">
        <color rgb="FFB5123E"/>
      </bottom>
      <diagonal/>
    </border>
    <border>
      <left/>
      <right/>
      <top style="thin">
        <color rgb="FFB5123E"/>
      </top>
      <bottom/>
      <diagonal/>
    </border>
    <border>
      <left style="thin">
        <color rgb="FFB5123E"/>
      </left>
      <right style="thin">
        <color rgb="FFB5123E"/>
      </right>
      <top style="thin">
        <color rgb="FFB5123E"/>
      </top>
      <bottom/>
      <diagonal/>
    </border>
    <border>
      <left style="thin">
        <color rgb="FFB5123E"/>
      </left>
      <right style="thin">
        <color rgb="FFB5123E"/>
      </right>
      <top/>
      <bottom style="thin">
        <color rgb="FFB5123E"/>
      </bottom>
      <diagonal/>
    </border>
    <border>
      <left style="thin">
        <color rgb="FFB5123E"/>
      </left>
      <right/>
      <top style="thin">
        <color rgb="FFB5123E"/>
      </top>
      <bottom style="thin">
        <color rgb="FFB5123E"/>
      </bottom>
      <diagonal/>
    </border>
    <border>
      <left/>
      <right/>
      <top style="thin">
        <color rgb="FFB5123E"/>
      </top>
      <bottom style="thin">
        <color rgb="FFB5123E"/>
      </bottom>
      <diagonal/>
    </border>
    <border>
      <left/>
      <right style="thin">
        <color rgb="FFB5123E"/>
      </right>
      <top style="thin">
        <color rgb="FFB5123E"/>
      </top>
      <bottom style="thin">
        <color rgb="FFB5123E"/>
      </bottom>
      <diagonal/>
    </border>
    <border>
      <left/>
      <right/>
      <top/>
      <bottom style="thin">
        <color rgb="FFB5123E"/>
      </bottom>
      <diagonal/>
    </border>
    <border>
      <left style="thin">
        <color rgb="FFB5123E"/>
      </left>
      <right/>
      <top style="thin">
        <color rgb="FFB5123E"/>
      </top>
      <bottom/>
      <diagonal/>
    </border>
    <border>
      <left/>
      <right style="thin">
        <color rgb="FFB5123E"/>
      </right>
      <top style="thin">
        <color rgb="FFB5123E"/>
      </top>
      <bottom/>
      <diagonal/>
    </border>
    <border>
      <left style="thin">
        <color rgb="FFB5123E"/>
      </left>
      <right style="thin">
        <color rgb="FFB5123E"/>
      </right>
      <top/>
      <bottom/>
      <diagonal/>
    </border>
  </borders>
  <cellStyleXfs count="332">
    <xf numFmtId="0" fontId="0" fillId="0" borderId="0"/>
    <xf numFmtId="0" fontId="43" fillId="0" borderId="0"/>
    <xf numFmtId="0" fontId="42" fillId="0" borderId="0"/>
    <xf numFmtId="0" fontId="41" fillId="0" borderId="0"/>
    <xf numFmtId="0" fontId="46" fillId="0" borderId="0"/>
    <xf numFmtId="0" fontId="41" fillId="0" borderId="0"/>
    <xf numFmtId="0" fontId="41" fillId="0" borderId="0"/>
    <xf numFmtId="0" fontId="40" fillId="0" borderId="0"/>
    <xf numFmtId="0" fontId="46" fillId="0" borderId="0"/>
    <xf numFmtId="0" fontId="50" fillId="0" borderId="0"/>
    <xf numFmtId="0" fontId="44" fillId="0" borderId="0" applyFont="0" applyFill="0" applyBorder="0" applyAlignment="0" applyProtection="0"/>
    <xf numFmtId="0" fontId="39" fillId="0" borderId="0"/>
    <xf numFmtId="0" fontId="39" fillId="0" borderId="0"/>
    <xf numFmtId="0" fontId="39" fillId="0" borderId="0"/>
    <xf numFmtId="0" fontId="39" fillId="0" borderId="0"/>
    <xf numFmtId="0" fontId="38" fillId="0" borderId="0"/>
    <xf numFmtId="0" fontId="37" fillId="0" borderId="0"/>
    <xf numFmtId="0" fontId="36" fillId="0" borderId="0"/>
    <xf numFmtId="0" fontId="4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5" fillId="0" borderId="0"/>
    <xf numFmtId="0" fontId="34" fillId="0" borderId="0"/>
    <xf numFmtId="0" fontId="44" fillId="0" borderId="0" applyFont="0" applyFill="0" applyBorder="0" applyAlignment="0" applyProtection="0"/>
    <xf numFmtId="0" fontId="35" fillId="0" borderId="0"/>
    <xf numFmtId="0" fontId="33" fillId="0" borderId="0"/>
    <xf numFmtId="0" fontId="32" fillId="0" borderId="0"/>
    <xf numFmtId="0" fontId="31" fillId="0" borderId="0"/>
    <xf numFmtId="0" fontId="30" fillId="0" borderId="0"/>
    <xf numFmtId="0" fontId="29" fillId="0" borderId="0"/>
    <xf numFmtId="0" fontId="28" fillId="0" borderId="0"/>
    <xf numFmtId="0" fontId="46"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6" fillId="0" borderId="0"/>
    <xf numFmtId="0" fontId="25" fillId="0" borderId="0"/>
    <xf numFmtId="0" fontId="24" fillId="0" borderId="0"/>
    <xf numFmtId="0" fontId="23" fillId="0" borderId="0"/>
    <xf numFmtId="0" fontId="22" fillId="0" borderId="0"/>
    <xf numFmtId="0" fontId="21" fillId="0" borderId="0"/>
    <xf numFmtId="0" fontId="20" fillId="0" borderId="0"/>
    <xf numFmtId="0" fontId="19" fillId="0" borderId="0"/>
    <xf numFmtId="0" fontId="18" fillId="0" borderId="0"/>
    <xf numFmtId="0" fontId="17"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5" fillId="0" borderId="0"/>
    <xf numFmtId="0" fontId="14" fillId="0" borderId="0"/>
    <xf numFmtId="0" fontId="13" fillId="0" borderId="0"/>
    <xf numFmtId="0" fontId="12" fillId="0" borderId="0"/>
    <xf numFmtId="0" fontId="11" fillId="0" borderId="0"/>
    <xf numFmtId="0" fontId="10"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 fillId="0" borderId="0"/>
    <xf numFmtId="0" fontId="59" fillId="0" borderId="0" applyNumberFormat="0" applyFill="0" applyBorder="0" applyAlignment="0" applyProtection="0">
      <alignment vertical="top"/>
      <protection locked="0"/>
    </xf>
    <xf numFmtId="0" fontId="6" fillId="0" borderId="0"/>
    <xf numFmtId="0" fontId="5" fillId="0" borderId="0"/>
    <xf numFmtId="0" fontId="4" fillId="0" borderId="0"/>
    <xf numFmtId="0" fontId="3" fillId="0" borderId="0"/>
    <xf numFmtId="0" fontId="2" fillId="0" borderId="0"/>
    <xf numFmtId="0" fontId="62" fillId="8" borderId="0">
      <alignment horizontal="left" vertical="center"/>
    </xf>
    <xf numFmtId="0" fontId="62" fillId="2" borderId="0">
      <alignment horizontal="left" vertical="center"/>
    </xf>
    <xf numFmtId="0" fontId="1" fillId="0" borderId="0"/>
    <xf numFmtId="0" fontId="66" fillId="0" borderId="0" applyNumberFormat="0" applyFill="0" applyBorder="0" applyAlignment="0" applyProtection="0"/>
  </cellStyleXfs>
  <cellXfs count="283">
    <xf numFmtId="0" fontId="0" fillId="0" borderId="0" xfId="0"/>
    <xf numFmtId="0" fontId="45" fillId="0" borderId="0" xfId="0" applyFont="1"/>
    <xf numFmtId="0" fontId="45" fillId="0" borderId="0" xfId="0" applyFont="1" applyBorder="1"/>
    <xf numFmtId="0" fontId="46" fillId="0" borderId="0" xfId="0" applyFont="1"/>
    <xf numFmtId="0" fontId="46" fillId="0" borderId="0" xfId="0" applyFont="1" applyBorder="1"/>
    <xf numFmtId="0" fontId="45" fillId="3" borderId="0" xfId="0" applyFont="1" applyFill="1" applyBorder="1" applyAlignment="1">
      <alignment horizontal="center" vertical="center" wrapText="1"/>
    </xf>
    <xf numFmtId="0" fontId="45" fillId="3" borderId="0" xfId="0" applyFont="1" applyFill="1" applyBorder="1" applyAlignment="1">
      <alignment horizontal="centerContinuous" vertical="center"/>
    </xf>
    <xf numFmtId="0" fontId="46" fillId="3" borderId="0" xfId="0" applyFont="1" applyFill="1"/>
    <xf numFmtId="0" fontId="45" fillId="3" borderId="0" xfId="0" applyFont="1" applyFill="1" applyBorder="1" applyAlignment="1">
      <alignment horizontal="center"/>
    </xf>
    <xf numFmtId="0" fontId="45" fillId="3" borderId="0" xfId="0" applyFont="1" applyFill="1"/>
    <xf numFmtId="0" fontId="45" fillId="3" borderId="0" xfId="0" applyFont="1" applyFill="1" applyBorder="1" applyAlignment="1">
      <alignment horizontal="left"/>
    </xf>
    <xf numFmtId="0" fontId="45" fillId="0" borderId="0" xfId="0" applyFont="1" applyAlignment="1">
      <alignment vertical="center"/>
    </xf>
    <xf numFmtId="0" fontId="45" fillId="0" borderId="0" xfId="0" applyFont="1" applyAlignment="1">
      <alignment horizontal="left" indent="1"/>
    </xf>
    <xf numFmtId="1" fontId="45" fillId="3" borderId="0" xfId="0" applyNumberFormat="1" applyFont="1" applyFill="1" applyBorder="1" applyAlignment="1">
      <alignment horizontal="center"/>
    </xf>
    <xf numFmtId="0" fontId="49" fillId="0" borderId="0" xfId="4" applyFont="1" applyBorder="1" applyAlignment="1"/>
    <xf numFmtId="0" fontId="45" fillId="0" borderId="0" xfId="8" applyFont="1" applyBorder="1"/>
    <xf numFmtId="0" fontId="49" fillId="0" borderId="0" xfId="4" applyFont="1" applyAlignment="1"/>
    <xf numFmtId="0" fontId="45" fillId="0" borderId="0" xfId="8" applyFont="1"/>
    <xf numFmtId="0" fontId="46" fillId="0" borderId="0" xfId="8"/>
    <xf numFmtId="0" fontId="44" fillId="0" borderId="0" xfId="8" applyFont="1"/>
    <xf numFmtId="0" fontId="51" fillId="0" borderId="0" xfId="8" applyFont="1" applyFill="1" applyAlignment="1">
      <alignment vertical="center" wrapText="1"/>
    </xf>
    <xf numFmtId="0" fontId="51" fillId="3" borderId="0" xfId="8" applyFont="1" applyFill="1" applyAlignment="1">
      <alignment vertical="center"/>
    </xf>
    <xf numFmtId="0" fontId="51" fillId="3" borderId="0" xfId="8" applyFont="1" applyFill="1" applyAlignment="1">
      <alignment vertical="center" wrapText="1"/>
    </xf>
    <xf numFmtId="0" fontId="49" fillId="0" borderId="0" xfId="4" applyFont="1" applyAlignment="1">
      <alignment vertical="center"/>
    </xf>
    <xf numFmtId="0" fontId="45" fillId="3" borderId="0" xfId="4" applyFont="1" applyFill="1"/>
    <xf numFmtId="0" fontId="49" fillId="3" borderId="0" xfId="4" applyFont="1" applyFill="1" applyBorder="1" applyAlignment="1"/>
    <xf numFmtId="0" fontId="45" fillId="3" borderId="0" xfId="4" applyFont="1" applyFill="1" applyAlignment="1">
      <alignment horizontal="center" vertical="center"/>
    </xf>
    <xf numFmtId="0" fontId="45" fillId="3" borderId="0" xfId="4" applyFont="1" applyFill="1" applyBorder="1"/>
    <xf numFmtId="0" fontId="49" fillId="3" borderId="0" xfId="4" applyFont="1" applyFill="1" applyBorder="1" applyAlignment="1">
      <alignment horizontal="centerContinuous"/>
    </xf>
    <xf numFmtId="0" fontId="49" fillId="3" borderId="0" xfId="4" applyFont="1" applyFill="1" applyAlignment="1"/>
    <xf numFmtId="0" fontId="45" fillId="3" borderId="0" xfId="0" applyFont="1" applyFill="1" applyBorder="1" applyAlignment="1">
      <alignment horizontal="center" vertical="center"/>
    </xf>
    <xf numFmtId="0" fontId="46" fillId="3" borderId="0" xfId="8" applyFill="1"/>
    <xf numFmtId="0" fontId="45" fillId="3" borderId="0" xfId="8" applyFont="1" applyFill="1" applyBorder="1" applyAlignment="1">
      <alignment horizontal="center" vertical="center"/>
    </xf>
    <xf numFmtId="0" fontId="44" fillId="3" borderId="0" xfId="8" applyFont="1" applyFill="1"/>
    <xf numFmtId="0" fontId="45" fillId="3" borderId="3" xfId="8" applyFont="1" applyFill="1" applyBorder="1"/>
    <xf numFmtId="0" fontId="45" fillId="3" borderId="0" xfId="8" applyFont="1" applyFill="1" applyBorder="1" applyAlignment="1">
      <alignment wrapText="1"/>
    </xf>
    <xf numFmtId="0" fontId="45" fillId="3" borderId="0" xfId="8" applyFont="1" applyFill="1"/>
    <xf numFmtId="0" fontId="45" fillId="3" borderId="0" xfId="8" applyFont="1" applyFill="1" applyBorder="1" applyAlignment="1">
      <alignment horizontal="center" vertical="center" wrapText="1"/>
    </xf>
    <xf numFmtId="0" fontId="45" fillId="0" borderId="0" xfId="8" applyFont="1" applyAlignment="1">
      <alignment vertical="center"/>
    </xf>
    <xf numFmtId="164" fontId="45" fillId="3" borderId="0" xfId="8" applyNumberFormat="1" applyFont="1" applyFill="1" applyBorder="1"/>
    <xf numFmtId="0" fontId="45" fillId="3" borderId="0" xfId="8" applyFont="1" applyFill="1" applyAlignment="1">
      <alignment wrapText="1"/>
    </xf>
    <xf numFmtId="164" fontId="45" fillId="3" borderId="0" xfId="8" applyNumberFormat="1" applyFont="1" applyFill="1" applyBorder="1" applyAlignment="1">
      <alignment wrapText="1"/>
    </xf>
    <xf numFmtId="164" fontId="45" fillId="3" borderId="0" xfId="8" applyNumberFormat="1" applyFont="1" applyFill="1"/>
    <xf numFmtId="0" fontId="44" fillId="0" borderId="0" xfId="8" applyFont="1" applyBorder="1"/>
    <xf numFmtId="0" fontId="44" fillId="3" borderId="0" xfId="8" applyFont="1" applyFill="1" applyBorder="1"/>
    <xf numFmtId="164" fontId="48" fillId="3" borderId="0" xfId="13" applyNumberFormat="1" applyFont="1" applyFill="1" applyAlignment="1"/>
    <xf numFmtId="0" fontId="0" fillId="0" borderId="0" xfId="0"/>
    <xf numFmtId="164" fontId="48" fillId="3" borderId="0" xfId="13" applyNumberFormat="1" applyFont="1" applyFill="1" applyBorder="1" applyAlignment="1"/>
    <xf numFmtId="164" fontId="51" fillId="3" borderId="0" xfId="8" applyNumberFormat="1" applyFont="1" applyFill="1" applyAlignment="1">
      <alignment vertical="center" wrapText="1"/>
    </xf>
    <xf numFmtId="0" fontId="45" fillId="3" borderId="0" xfId="0" applyFont="1" applyFill="1" applyBorder="1" applyAlignment="1">
      <alignment wrapText="1"/>
    </xf>
    <xf numFmtId="0" fontId="45" fillId="3" borderId="0" xfId="8" applyFont="1" applyFill="1" applyBorder="1"/>
    <xf numFmtId="0" fontId="45" fillId="3" borderId="0" xfId="0" applyFont="1" applyFill="1" applyBorder="1"/>
    <xf numFmtId="165" fontId="45" fillId="3" borderId="0" xfId="0" applyNumberFormat="1" applyFont="1" applyFill="1" applyBorder="1"/>
    <xf numFmtId="165" fontId="45" fillId="3" borderId="0" xfId="0" applyNumberFormat="1" applyFont="1" applyFill="1" applyBorder="1" applyAlignment="1">
      <alignment horizontal="centerContinuous" vertical="center"/>
    </xf>
    <xf numFmtId="166" fontId="45" fillId="3" borderId="0" xfId="0" applyNumberFormat="1" applyFont="1" applyFill="1" applyBorder="1"/>
    <xf numFmtId="166" fontId="45" fillId="3" borderId="0" xfId="0" applyNumberFormat="1" applyFont="1" applyFill="1" applyBorder="1" applyAlignment="1">
      <alignment horizontal="centerContinuous" vertical="center"/>
    </xf>
    <xf numFmtId="0" fontId="45" fillId="4" borderId="0" xfId="0" applyFont="1" applyFill="1" applyBorder="1" applyAlignment="1">
      <alignment horizontal="centerContinuous" vertical="center"/>
    </xf>
    <xf numFmtId="165" fontId="45" fillId="4" borderId="0" xfId="0" applyNumberFormat="1" applyFont="1" applyFill="1" applyBorder="1" applyAlignment="1">
      <alignment horizontal="centerContinuous" vertical="center"/>
    </xf>
    <xf numFmtId="166" fontId="45" fillId="4" borderId="0" xfId="0" applyNumberFormat="1" applyFont="1" applyFill="1" applyBorder="1" applyAlignment="1">
      <alignment horizontal="centerContinuous" vertical="center"/>
    </xf>
    <xf numFmtId="0" fontId="45" fillId="5" borderId="7" xfId="0" applyFont="1" applyFill="1" applyBorder="1" applyAlignment="1">
      <alignment horizontal="centerContinuous" vertical="center"/>
    </xf>
    <xf numFmtId="0" fontId="45" fillId="5" borderId="7" xfId="0" applyFont="1" applyFill="1" applyBorder="1" applyAlignment="1">
      <alignment horizontal="centerContinuous"/>
    </xf>
    <xf numFmtId="0" fontId="45" fillId="5" borderId="7" xfId="4" applyFont="1" applyFill="1" applyBorder="1" applyAlignment="1">
      <alignment horizontal="centerContinuous"/>
    </xf>
    <xf numFmtId="0" fontId="45" fillId="5" borderId="7" xfId="4" applyFont="1" applyFill="1" applyBorder="1" applyAlignment="1">
      <alignment horizontal="centerContinuous" vertical="center" wrapText="1"/>
    </xf>
    <xf numFmtId="0" fontId="45" fillId="5" borderId="7" xfId="4" applyFont="1" applyFill="1" applyBorder="1" applyAlignment="1">
      <alignment horizontal="centerContinuous" vertical="center"/>
    </xf>
    <xf numFmtId="165" fontId="49" fillId="3" borderId="0" xfId="4" applyNumberFormat="1" applyFont="1" applyFill="1" applyBorder="1" applyAlignment="1"/>
    <xf numFmtId="0" fontId="45" fillId="5" borderId="7" xfId="0" applyFont="1" applyFill="1" applyBorder="1" applyAlignment="1">
      <alignment horizontal="centerContinuous" vertical="center" wrapText="1"/>
    </xf>
    <xf numFmtId="165" fontId="45" fillId="3" borderId="0" xfId="0" applyNumberFormat="1" applyFont="1" applyFill="1" applyBorder="1" applyAlignment="1">
      <alignment horizontal="right"/>
    </xf>
    <xf numFmtId="0" fontId="45" fillId="3" borderId="8" xfId="0" applyFont="1" applyFill="1" applyBorder="1"/>
    <xf numFmtId="165" fontId="45" fillId="3" borderId="0" xfId="8" applyNumberFormat="1" applyFont="1" applyFill="1" applyBorder="1"/>
    <xf numFmtId="165" fontId="45" fillId="3" borderId="0" xfId="8" applyNumberFormat="1" applyFont="1" applyFill="1" applyBorder="1" applyAlignment="1">
      <alignment horizontal="right"/>
    </xf>
    <xf numFmtId="0" fontId="51" fillId="3" borderId="0" xfId="8" applyFont="1" applyFill="1" applyBorder="1" applyAlignment="1">
      <alignment vertical="center"/>
    </xf>
    <xf numFmtId="0" fontId="51" fillId="3" borderId="0" xfId="8" applyFont="1" applyFill="1" applyBorder="1" applyAlignment="1">
      <alignment vertical="center" wrapText="1"/>
    </xf>
    <xf numFmtId="0" fontId="46" fillId="3" borderId="0" xfId="8" applyFill="1" applyBorder="1"/>
    <xf numFmtId="0" fontId="45" fillId="3" borderId="8" xfId="8" applyFont="1" applyFill="1" applyBorder="1"/>
    <xf numFmtId="165" fontId="45" fillId="3" borderId="8" xfId="8" applyNumberFormat="1" applyFont="1" applyFill="1" applyBorder="1"/>
    <xf numFmtId="165" fontId="45" fillId="3" borderId="0" xfId="8" applyNumberFormat="1" applyFont="1" applyFill="1"/>
    <xf numFmtId="0" fontId="51" fillId="2" borderId="0" xfId="8" applyFont="1" applyFill="1" applyAlignment="1">
      <alignment vertical="center"/>
    </xf>
    <xf numFmtId="0" fontId="51" fillId="2" borderId="0" xfId="8" applyFont="1" applyFill="1" applyAlignment="1">
      <alignment vertical="center" wrapText="1"/>
    </xf>
    <xf numFmtId="0" fontId="45" fillId="5" borderId="7" xfId="8" applyFont="1" applyFill="1" applyBorder="1" applyAlignment="1">
      <alignment horizontal="centerContinuous" vertical="center"/>
    </xf>
    <xf numFmtId="0" fontId="45" fillId="5" borderId="7" xfId="8" applyFont="1" applyFill="1" applyBorder="1" applyAlignment="1">
      <alignment horizontal="centerContinuous" vertical="center" wrapText="1"/>
    </xf>
    <xf numFmtId="164" fontId="45" fillId="5" borderId="7" xfId="8" applyNumberFormat="1" applyFont="1" applyFill="1" applyBorder="1" applyAlignment="1">
      <alignment horizontal="centerContinuous" vertical="center"/>
    </xf>
    <xf numFmtId="0" fontId="45" fillId="5" borderId="7" xfId="0" applyFont="1" applyFill="1" applyBorder="1" applyAlignment="1">
      <alignment horizontal="center" vertical="center" wrapText="1"/>
    </xf>
    <xf numFmtId="0" fontId="45" fillId="5" borderId="7" xfId="0" applyFont="1" applyFill="1" applyBorder="1" applyAlignment="1">
      <alignment horizontal="center" vertical="center"/>
    </xf>
    <xf numFmtId="0" fontId="45" fillId="5" borderId="7" xfId="8" applyFont="1" applyFill="1" applyBorder="1" applyAlignment="1">
      <alignment horizontal="center" vertical="center" wrapText="1"/>
    </xf>
    <xf numFmtId="0" fontId="45" fillId="5" borderId="7" xfId="4" applyFont="1" applyFill="1" applyBorder="1" applyAlignment="1">
      <alignment horizontal="center" vertical="center" wrapText="1"/>
    </xf>
    <xf numFmtId="0" fontId="45" fillId="5" borderId="1" xfId="8" applyFont="1" applyFill="1" applyBorder="1" applyAlignment="1">
      <alignment horizontal="center" vertical="center" wrapText="1"/>
    </xf>
    <xf numFmtId="0" fontId="45" fillId="3" borderId="0" xfId="8" applyFont="1" applyFill="1" applyBorder="1" applyAlignment="1">
      <alignment horizontal="left" indent="1"/>
    </xf>
    <xf numFmtId="0" fontId="45" fillId="5" borderId="1" xfId="8" applyFont="1" applyFill="1" applyBorder="1" applyAlignment="1">
      <alignment horizontal="center" vertical="center"/>
    </xf>
    <xf numFmtId="164" fontId="45" fillId="0" borderId="0" xfId="8" applyNumberFormat="1" applyFont="1"/>
    <xf numFmtId="0" fontId="45" fillId="5" borderId="7" xfId="8" applyFont="1" applyFill="1" applyBorder="1" applyAlignment="1">
      <alignment horizontal="center" vertical="center" wrapText="1"/>
    </xf>
    <xf numFmtId="0" fontId="0" fillId="2" borderId="0" xfId="0" applyFill="1"/>
    <xf numFmtId="0" fontId="45" fillId="3" borderId="0" xfId="8" applyFont="1" applyFill="1" applyBorder="1" applyAlignment="1">
      <alignment horizontal="left" wrapText="1" indent="1"/>
    </xf>
    <xf numFmtId="0" fontId="45" fillId="3" borderId="0" xfId="0" applyFont="1" applyFill="1" applyAlignment="1">
      <alignment horizontal="center"/>
    </xf>
    <xf numFmtId="165" fontId="45" fillId="0" borderId="0" xfId="8" applyNumberFormat="1" applyFont="1" applyBorder="1"/>
    <xf numFmtId="0" fontId="45" fillId="3" borderId="0" xfId="8" applyFont="1" applyFill="1" applyBorder="1" applyAlignment="1">
      <alignment vertical="center"/>
    </xf>
    <xf numFmtId="0" fontId="46" fillId="3" borderId="0" xfId="8" applyFill="1" applyAlignment="1">
      <alignment vertical="center"/>
    </xf>
    <xf numFmtId="0" fontId="45" fillId="0" borderId="0" xfId="0" applyFont="1" applyFill="1" applyBorder="1"/>
    <xf numFmtId="165" fontId="45" fillId="2" borderId="0" xfId="0" applyNumberFormat="1" applyFont="1" applyFill="1" applyBorder="1"/>
    <xf numFmtId="0" fontId="45" fillId="5" borderId="7" xfId="0" applyFont="1" applyFill="1" applyBorder="1" applyAlignment="1">
      <alignment horizontal="center" vertical="center" wrapText="1"/>
    </xf>
    <xf numFmtId="0" fontId="54" fillId="0" borderId="0" xfId="0" applyFont="1"/>
    <xf numFmtId="0" fontId="54" fillId="0" borderId="0" xfId="4" applyFont="1" applyBorder="1" applyAlignment="1"/>
    <xf numFmtId="0" fontId="54" fillId="2" borderId="2" xfId="0" applyFont="1" applyFill="1" applyBorder="1" applyAlignment="1">
      <alignment vertical="center" wrapText="1"/>
    </xf>
    <xf numFmtId="0" fontId="54" fillId="2" borderId="4" xfId="0" applyFont="1" applyFill="1" applyBorder="1" applyAlignment="1">
      <alignment vertical="center"/>
    </xf>
    <xf numFmtId="0" fontId="54" fillId="3" borderId="0" xfId="0" applyFont="1" applyFill="1" applyBorder="1" applyAlignment="1">
      <alignment horizontal="center"/>
    </xf>
    <xf numFmtId="165" fontId="54" fillId="3" borderId="0" xfId="0" applyNumberFormat="1" applyFont="1" applyFill="1" applyBorder="1"/>
    <xf numFmtId="166" fontId="54" fillId="3" borderId="0" xfId="0" applyNumberFormat="1" applyFont="1" applyFill="1" applyBorder="1"/>
    <xf numFmtId="0" fontId="45" fillId="5" borderId="9" xfId="0" applyFont="1" applyFill="1" applyBorder="1" applyAlignment="1">
      <alignment horizontal="centerContinuous" vertical="center" wrapText="1"/>
    </xf>
    <xf numFmtId="0" fontId="45" fillId="2" borderId="0" xfId="0" applyFont="1" applyFill="1"/>
    <xf numFmtId="0" fontId="45" fillId="2" borderId="0" xfId="0" applyFont="1" applyFill="1" applyBorder="1"/>
    <xf numFmtId="165" fontId="45" fillId="0" borderId="0" xfId="0" applyNumberFormat="1" applyFont="1" applyBorder="1"/>
    <xf numFmtId="0" fontId="55" fillId="0" borderId="0" xfId="0" applyFont="1"/>
    <xf numFmtId="168" fontId="54" fillId="0" borderId="0" xfId="0" applyNumberFormat="1" applyFont="1"/>
    <xf numFmtId="3" fontId="54" fillId="0" borderId="0" xfId="0" applyNumberFormat="1" applyFont="1"/>
    <xf numFmtId="0" fontId="45" fillId="5" borderId="7" xfId="8" applyFont="1" applyFill="1" applyBorder="1" applyAlignment="1">
      <alignment horizontal="center" vertical="center" wrapText="1"/>
    </xf>
    <xf numFmtId="0" fontId="45" fillId="5" borderId="7" xfId="0" applyFont="1" applyFill="1" applyBorder="1" applyAlignment="1">
      <alignment horizontal="center" vertical="center" wrapText="1"/>
    </xf>
    <xf numFmtId="0" fontId="45" fillId="5" borderId="7" xfId="0" applyFont="1" applyFill="1" applyBorder="1" applyAlignment="1">
      <alignment horizontal="center" vertical="center"/>
    </xf>
    <xf numFmtId="0" fontId="45" fillId="5" borderId="11" xfId="8" applyFont="1" applyFill="1" applyBorder="1" applyAlignment="1">
      <alignment horizontal="centerContinuous" vertical="center" wrapText="1"/>
    </xf>
    <xf numFmtId="0" fontId="45" fillId="6" borderId="11" xfId="8" applyFont="1" applyFill="1" applyBorder="1" applyAlignment="1">
      <alignment horizontal="centerContinuous" vertical="center" wrapText="1"/>
    </xf>
    <xf numFmtId="0" fontId="0" fillId="6" borderId="12" xfId="0" applyFill="1" applyBorder="1" applyAlignment="1">
      <alignment horizontal="centerContinuous" vertical="center" wrapText="1"/>
    </xf>
    <xf numFmtId="0" fontId="0" fillId="6" borderId="13" xfId="0" applyFill="1" applyBorder="1" applyAlignment="1">
      <alignment horizontal="centerContinuous" vertical="center" wrapText="1"/>
    </xf>
    <xf numFmtId="0" fontId="45" fillId="2" borderId="0" xfId="0" applyFont="1" applyFill="1" applyBorder="1" applyAlignment="1">
      <alignment horizontal="center"/>
    </xf>
    <xf numFmtId="165" fontId="45" fillId="2" borderId="0" xfId="4" applyNumberFormat="1" applyFont="1" applyFill="1" applyBorder="1" applyAlignment="1"/>
    <xf numFmtId="166" fontId="45" fillId="2" borderId="0" xfId="4" applyNumberFormat="1" applyFont="1" applyFill="1" applyBorder="1" applyAlignment="1"/>
    <xf numFmtId="165" fontId="45" fillId="2" borderId="0" xfId="0" applyNumberFormat="1" applyFont="1" applyFill="1" applyBorder="1" applyAlignment="1"/>
    <xf numFmtId="164" fontId="45" fillId="3" borderId="8" xfId="8" applyNumberFormat="1" applyFont="1" applyFill="1" applyBorder="1" applyAlignment="1">
      <alignment wrapText="1"/>
    </xf>
    <xf numFmtId="164" fontId="48" fillId="3" borderId="8" xfId="13" applyNumberFormat="1" applyFont="1" applyFill="1" applyBorder="1" applyAlignment="1"/>
    <xf numFmtId="0" fontId="45" fillId="5" borderId="7" xfId="0" applyFont="1" applyFill="1" applyBorder="1" applyAlignment="1">
      <alignment horizontal="center" vertical="center" wrapText="1"/>
    </xf>
    <xf numFmtId="0" fontId="46" fillId="2" borderId="0" xfId="0" applyFont="1" applyFill="1"/>
    <xf numFmtId="0" fontId="46" fillId="0" borderId="0" xfId="0" applyFont="1" applyAlignment="1">
      <alignment wrapText="1"/>
    </xf>
    <xf numFmtId="0" fontId="0" fillId="0" borderId="0" xfId="0" applyFill="1" applyBorder="1"/>
    <xf numFmtId="0" fontId="45" fillId="0" borderId="0" xfId="0" applyFont="1" applyAlignment="1">
      <alignment horizontal="center"/>
    </xf>
    <xf numFmtId="165" fontId="45" fillId="3" borderId="0" xfId="0" applyNumberFormat="1" applyFont="1" applyFill="1" applyBorder="1" applyAlignment="1">
      <alignment horizontal="center"/>
    </xf>
    <xf numFmtId="0" fontId="45" fillId="0" borderId="0" xfId="0" applyFont="1" applyFill="1"/>
    <xf numFmtId="0" fontId="51" fillId="3" borderId="0" xfId="8" applyFont="1" applyFill="1" applyAlignment="1">
      <alignment horizontal="center" vertical="center" wrapText="1"/>
    </xf>
    <xf numFmtId="0" fontId="51" fillId="0" borderId="0" xfId="8" applyFont="1" applyFill="1" applyAlignment="1">
      <alignment horizontal="center" vertical="center" wrapText="1"/>
    </xf>
    <xf numFmtId="166" fontId="45" fillId="3" borderId="0" xfId="0" applyNumberFormat="1" applyFont="1" applyFill="1" applyBorder="1" applyAlignment="1">
      <alignment horizontal="center"/>
    </xf>
    <xf numFmtId="165" fontId="56" fillId="3" borderId="0" xfId="8" applyNumberFormat="1" applyFont="1" applyFill="1" applyBorder="1"/>
    <xf numFmtId="0" fontId="45" fillId="0" borderId="0" xfId="0" applyFont="1" applyFill="1" applyAlignment="1">
      <alignment vertical="center"/>
    </xf>
    <xf numFmtId="0" fontId="0" fillId="0" borderId="0" xfId="0"/>
    <xf numFmtId="165" fontId="56" fillId="2" borderId="0" xfId="8" applyNumberFormat="1" applyFont="1" applyFill="1" applyBorder="1"/>
    <xf numFmtId="0" fontId="57" fillId="0" borderId="0" xfId="0" applyFont="1"/>
    <xf numFmtId="1" fontId="49" fillId="0" borderId="0" xfId="4" applyNumberFormat="1" applyFont="1" applyAlignment="1"/>
    <xf numFmtId="165" fontId="45" fillId="2" borderId="0" xfId="8" applyNumberFormat="1" applyFont="1" applyFill="1" applyBorder="1"/>
    <xf numFmtId="0" fontId="45" fillId="0" borderId="0" xfId="8" applyFont="1" applyFill="1" applyBorder="1"/>
    <xf numFmtId="0" fontId="0" fillId="0" borderId="0" xfId="0"/>
    <xf numFmtId="0" fontId="45" fillId="3" borderId="0" xfId="8" applyFont="1" applyFill="1" applyBorder="1" applyAlignment="1">
      <alignment horizontal="left"/>
    </xf>
    <xf numFmtId="165" fontId="45" fillId="3" borderId="0" xfId="0" applyNumberFormat="1" applyFont="1" applyFill="1" applyBorder="1" applyAlignment="1"/>
    <xf numFmtId="0" fontId="45" fillId="3" borderId="0" xfId="4" applyFont="1" applyFill="1" applyAlignment="1">
      <alignment vertical="center"/>
    </xf>
    <xf numFmtId="4" fontId="45" fillId="0" borderId="0" xfId="0" applyNumberFormat="1" applyFont="1"/>
    <xf numFmtId="0" fontId="45" fillId="2" borderId="0" xfId="0" applyFont="1" applyFill="1" applyBorder="1" applyAlignment="1">
      <alignment horizontal="left" indent="1"/>
    </xf>
    <xf numFmtId="0" fontId="45" fillId="2" borderId="0" xfId="0" applyFont="1" applyFill="1" applyBorder="1" applyAlignment="1">
      <alignment horizontal="left" wrapText="1" indent="1"/>
    </xf>
    <xf numFmtId="165" fontId="45" fillId="3" borderId="0" xfId="0" applyNumberFormat="1" applyFont="1" applyFill="1" applyAlignment="1"/>
    <xf numFmtId="166" fontId="45" fillId="3" borderId="0" xfId="0" applyNumberFormat="1" applyFont="1" applyFill="1" applyAlignment="1">
      <alignment horizontal="center"/>
    </xf>
    <xf numFmtId="167" fontId="44" fillId="0" borderId="0" xfId="8" applyNumberFormat="1" applyFont="1"/>
    <xf numFmtId="0" fontId="56" fillId="3" borderId="0" xfId="0" applyFont="1" applyFill="1" applyBorder="1" applyAlignment="1">
      <alignment horizontal="center"/>
    </xf>
    <xf numFmtId="165" fontId="56" fillId="3" borderId="0" xfId="0" applyNumberFormat="1" applyFont="1" applyFill="1" applyBorder="1"/>
    <xf numFmtId="166" fontId="56" fillId="3" borderId="0" xfId="0" applyNumberFormat="1" applyFont="1" applyFill="1" applyBorder="1"/>
    <xf numFmtId="165" fontId="56" fillId="2" borderId="0" xfId="0" applyNumberFormat="1" applyFont="1" applyFill="1" applyBorder="1"/>
    <xf numFmtId="165" fontId="56" fillId="3" borderId="0" xfId="0" applyNumberFormat="1" applyFont="1" applyFill="1" applyBorder="1" applyAlignment="1">
      <alignment horizontal="right"/>
    </xf>
    <xf numFmtId="0" fontId="61" fillId="3" borderId="0" xfId="0" applyFont="1" applyFill="1" applyBorder="1" applyAlignment="1">
      <alignment horizontal="center"/>
    </xf>
    <xf numFmtId="0" fontId="61" fillId="4" borderId="0" xfId="0" applyFont="1" applyFill="1" applyBorder="1" applyAlignment="1">
      <alignment horizontal="centerContinuous" vertical="center"/>
    </xf>
    <xf numFmtId="0" fontId="52" fillId="3" borderId="0" xfId="0" applyFont="1" applyFill="1" applyBorder="1" applyAlignment="1">
      <alignment horizontal="center"/>
    </xf>
    <xf numFmtId="165" fontId="52" fillId="3" borderId="0" xfId="0" applyNumberFormat="1" applyFont="1" applyFill="1" applyBorder="1"/>
    <xf numFmtId="165" fontId="61" fillId="3" borderId="0" xfId="0" applyNumberFormat="1" applyFont="1" applyFill="1" applyBorder="1"/>
    <xf numFmtId="0" fontId="44" fillId="6" borderId="0" xfId="8" applyFont="1" applyFill="1"/>
    <xf numFmtId="0" fontId="58" fillId="0" borderId="0" xfId="163" applyFont="1" applyFill="1"/>
    <xf numFmtId="0" fontId="54" fillId="7" borderId="0" xfId="0" applyFont="1" applyFill="1"/>
    <xf numFmtId="168" fontId="54" fillId="7" borderId="0" xfId="0" applyNumberFormat="1" applyFont="1" applyFill="1"/>
    <xf numFmtId="3" fontId="54" fillId="7" borderId="0" xfId="0" applyNumberFormat="1" applyFont="1" applyFill="1"/>
    <xf numFmtId="0" fontId="54" fillId="7" borderId="0" xfId="0" applyFont="1" applyFill="1" applyBorder="1" applyAlignment="1">
      <alignment horizontal="center"/>
    </xf>
    <xf numFmtId="165" fontId="54" fillId="7" borderId="0" xfId="0" applyNumberFormat="1" applyFont="1" applyFill="1" applyBorder="1"/>
    <xf numFmtId="166" fontId="54" fillId="7" borderId="0" xfId="0" applyNumberFormat="1" applyFont="1" applyFill="1" applyBorder="1"/>
    <xf numFmtId="0" fontId="56" fillId="2" borderId="0" xfId="0" applyFont="1" applyFill="1" applyBorder="1" applyAlignment="1">
      <alignment horizontal="center"/>
    </xf>
    <xf numFmtId="165" fontId="56" fillId="2" borderId="0" xfId="4" applyNumberFormat="1" applyFont="1" applyFill="1" applyBorder="1" applyAlignment="1"/>
    <xf numFmtId="0" fontId="56" fillId="7" borderId="0" xfId="0" applyFont="1" applyFill="1" applyBorder="1" applyAlignment="1">
      <alignment horizontal="center"/>
    </xf>
    <xf numFmtId="165" fontId="61" fillId="7" borderId="0" xfId="0" applyNumberFormat="1" applyFont="1" applyFill="1" applyBorder="1"/>
    <xf numFmtId="165" fontId="56" fillId="7" borderId="0" xfId="0" applyNumberFormat="1" applyFont="1" applyFill="1" applyBorder="1"/>
    <xf numFmtId="0" fontId="45" fillId="5" borderId="7" xfId="0" applyFont="1" applyFill="1" applyBorder="1" applyAlignment="1">
      <alignment horizontal="center" vertical="center" wrapText="1"/>
    </xf>
    <xf numFmtId="0" fontId="45" fillId="5" borderId="7" xfId="0" applyFont="1" applyFill="1" applyBorder="1" applyAlignment="1">
      <alignment horizontal="center" vertical="center"/>
    </xf>
    <xf numFmtId="166" fontId="45" fillId="3" borderId="0" xfId="0" applyNumberFormat="1" applyFont="1" applyFill="1" applyBorder="1" applyAlignment="1"/>
    <xf numFmtId="165" fontId="45" fillId="3" borderId="8" xfId="0" applyNumberFormat="1" applyFont="1" applyFill="1" applyBorder="1" applyAlignment="1"/>
    <xf numFmtId="165" fontId="45" fillId="0" borderId="0" xfId="0" applyNumberFormat="1" applyFont="1" applyFill="1" applyBorder="1" applyAlignment="1"/>
    <xf numFmtId="165" fontId="45" fillId="0" borderId="0" xfId="0" applyNumberFormat="1" applyFont="1" applyFill="1" applyAlignment="1"/>
    <xf numFmtId="166" fontId="45" fillId="3" borderId="8" xfId="0" applyNumberFormat="1" applyFont="1" applyFill="1" applyBorder="1" applyAlignment="1"/>
    <xf numFmtId="0" fontId="45" fillId="2" borderId="0" xfId="0" applyFont="1" applyFill="1" applyAlignment="1">
      <alignment wrapText="1"/>
    </xf>
    <xf numFmtId="164" fontId="45" fillId="2" borderId="0" xfId="0" applyNumberFormat="1" applyFont="1" applyFill="1" applyBorder="1"/>
    <xf numFmtId="164" fontId="45" fillId="2" borderId="8" xfId="0" applyNumberFormat="1" applyFont="1" applyFill="1" applyBorder="1" applyAlignment="1">
      <alignment wrapText="1"/>
    </xf>
    <xf numFmtId="165" fontId="45" fillId="2" borderId="8" xfId="8" applyNumberFormat="1" applyFont="1" applyFill="1" applyBorder="1"/>
    <xf numFmtId="0" fontId="45" fillId="2" borderId="8" xfId="0" applyFont="1" applyFill="1" applyBorder="1"/>
    <xf numFmtId="0" fontId="45" fillId="3" borderId="0" xfId="8" applyFont="1" applyFill="1" applyBorder="1" applyAlignment="1">
      <alignment horizontal="left" indent="1"/>
    </xf>
    <xf numFmtId="0" fontId="45" fillId="2" borderId="0" xfId="0" applyFont="1" applyFill="1" applyBorder="1" applyAlignment="1">
      <alignment vertical="center"/>
    </xf>
    <xf numFmtId="165" fontId="56" fillId="2" borderId="0" xfId="8" applyNumberFormat="1" applyFont="1" applyFill="1" applyBorder="1" applyAlignment="1">
      <alignment horizontal="right"/>
    </xf>
    <xf numFmtId="0" fontId="45" fillId="2" borderId="0" xfId="0" applyFont="1" applyFill="1" applyBorder="1" applyAlignment="1">
      <alignment horizontal="left" indent="2"/>
    </xf>
    <xf numFmtId="0" fontId="45" fillId="2" borderId="0" xfId="0" applyFont="1" applyFill="1" applyBorder="1" applyAlignment="1">
      <alignment horizontal="left" indent="3"/>
    </xf>
    <xf numFmtId="0" fontId="45" fillId="2" borderId="0" xfId="0" applyFont="1" applyFill="1" applyBorder="1" applyAlignment="1">
      <alignment horizontal="left"/>
    </xf>
    <xf numFmtId="164" fontId="45" fillId="2" borderId="0" xfId="5" applyNumberFormat="1" applyFont="1" applyFill="1"/>
    <xf numFmtId="0" fontId="45" fillId="2" borderId="0" xfId="0" applyFont="1" applyFill="1" applyAlignment="1">
      <alignment horizontal="left" indent="1"/>
    </xf>
    <xf numFmtId="164" fontId="63" fillId="2" borderId="0" xfId="0" applyNumberFormat="1" applyFont="1" applyFill="1" applyBorder="1" applyAlignment="1">
      <alignment horizontal="right"/>
    </xf>
    <xf numFmtId="165" fontId="60" fillId="2" borderId="0" xfId="8" applyNumberFormat="1" applyFont="1" applyFill="1" applyBorder="1" applyAlignment="1">
      <alignment horizontal="right"/>
    </xf>
    <xf numFmtId="0" fontId="45" fillId="2" borderId="0" xfId="8" applyFont="1" applyFill="1" applyBorder="1"/>
    <xf numFmtId="167" fontId="45" fillId="3" borderId="0" xfId="8" applyNumberFormat="1" applyFont="1" applyFill="1" applyBorder="1" applyAlignment="1">
      <alignment horizontal="right"/>
    </xf>
    <xf numFmtId="167" fontId="45" fillId="3" borderId="8" xfId="8" applyNumberFormat="1" applyFont="1" applyFill="1" applyBorder="1" applyAlignment="1">
      <alignment horizontal="right"/>
    </xf>
    <xf numFmtId="0" fontId="45" fillId="5" borderId="7" xfId="4" applyFont="1" applyFill="1" applyBorder="1" applyAlignment="1">
      <alignment horizontal="center" vertical="center" wrapText="1"/>
    </xf>
    <xf numFmtId="0" fontId="45" fillId="3" borderId="0" xfId="8" applyFont="1" applyFill="1" applyBorder="1" applyAlignment="1">
      <alignment vertical="center"/>
    </xf>
    <xf numFmtId="0" fontId="45" fillId="2" borderId="0" xfId="0" applyFont="1" applyFill="1" applyBorder="1" applyAlignment="1">
      <alignment horizontal="center" vertical="center"/>
    </xf>
    <xf numFmtId="0" fontId="45" fillId="2" borderId="0" xfId="0" applyFont="1" applyFill="1" applyBorder="1" applyAlignment="1">
      <alignment horizontal="center" vertical="center" wrapText="1"/>
    </xf>
    <xf numFmtId="0" fontId="45" fillId="5" borderId="7" xfId="8" applyFont="1" applyFill="1" applyBorder="1" applyAlignment="1">
      <alignment horizontal="center" vertical="center" wrapText="1"/>
    </xf>
    <xf numFmtId="0" fontId="44" fillId="0" borderId="0" xfId="8" applyFont="1" applyBorder="1" applyAlignment="1">
      <alignment vertical="center"/>
    </xf>
    <xf numFmtId="170" fontId="45" fillId="2" borderId="0" xfId="0" applyNumberFormat="1" applyFont="1" applyFill="1" applyAlignment="1">
      <alignment horizontal="right" vertical="center"/>
    </xf>
    <xf numFmtId="0" fontId="45" fillId="3" borderId="8" xfId="8" applyFont="1" applyFill="1" applyBorder="1" applyAlignment="1">
      <alignment wrapText="1"/>
    </xf>
    <xf numFmtId="170" fontId="45" fillId="2" borderId="8" xfId="0" applyNumberFormat="1" applyFont="1" applyFill="1" applyBorder="1" applyAlignment="1">
      <alignment horizontal="right" vertical="center"/>
    </xf>
    <xf numFmtId="171" fontId="45" fillId="2" borderId="0" xfId="0" applyNumberFormat="1" applyFont="1" applyFill="1" applyAlignment="1">
      <alignment horizontal="right" vertical="center"/>
    </xf>
    <xf numFmtId="165" fontId="45" fillId="3" borderId="0" xfId="8" applyNumberFormat="1" applyFont="1" applyFill="1" applyBorder="1" applyAlignment="1">
      <alignment vertical="center"/>
    </xf>
    <xf numFmtId="0" fontId="45" fillId="2" borderId="0" xfId="8" applyFont="1" applyFill="1"/>
    <xf numFmtId="0" fontId="45" fillId="2" borderId="14" xfId="8" applyFont="1" applyFill="1" applyBorder="1"/>
    <xf numFmtId="165" fontId="45" fillId="2" borderId="14" xfId="8" applyNumberFormat="1" applyFont="1" applyFill="1" applyBorder="1"/>
    <xf numFmtId="169" fontId="45" fillId="2" borderId="14" xfId="8" applyNumberFormat="1" applyFont="1" applyFill="1" applyBorder="1"/>
    <xf numFmtId="0" fontId="46" fillId="5" borderId="7" xfId="8" applyFont="1" applyFill="1" applyBorder="1" applyAlignment="1">
      <alignment horizontal="centerContinuous"/>
    </xf>
    <xf numFmtId="164" fontId="45" fillId="5" borderId="7" xfId="8" applyNumberFormat="1" applyFont="1" applyFill="1" applyBorder="1" applyAlignment="1">
      <alignment horizontal="center" vertical="center" wrapText="1"/>
    </xf>
    <xf numFmtId="165" fontId="45" fillId="3" borderId="0" xfId="8" applyNumberFormat="1" applyFont="1" applyFill="1" applyBorder="1" applyAlignment="1"/>
    <xf numFmtId="165" fontId="53" fillId="0" borderId="0" xfId="14" applyNumberFormat="1" applyFont="1" applyBorder="1" applyAlignment="1"/>
    <xf numFmtId="165" fontId="45" fillId="3" borderId="8" xfId="8" applyNumberFormat="1" applyFont="1" applyFill="1" applyBorder="1" applyAlignment="1"/>
    <xf numFmtId="0" fontId="45" fillId="3" borderId="0" xfId="8" applyFont="1" applyFill="1" applyBorder="1" applyAlignment="1">
      <alignment vertical="center"/>
    </xf>
    <xf numFmtId="165" fontId="48" fillId="3" borderId="0" xfId="8" applyNumberFormat="1" applyFont="1" applyFill="1" applyBorder="1"/>
    <xf numFmtId="165" fontId="48" fillId="3" borderId="14" xfId="8" applyNumberFormat="1" applyFont="1" applyFill="1" applyBorder="1"/>
    <xf numFmtId="165" fontId="48" fillId="3" borderId="0" xfId="8" applyNumberFormat="1" applyFont="1" applyFill="1" applyBorder="1" applyAlignment="1"/>
    <xf numFmtId="0" fontId="55" fillId="7" borderId="0" xfId="0" applyFont="1" applyFill="1"/>
    <xf numFmtId="0" fontId="55" fillId="7" borderId="0" xfId="4" applyFont="1" applyFill="1" applyBorder="1" applyAlignment="1"/>
    <xf numFmtId="169" fontId="45" fillId="3" borderId="0" xfId="8" applyNumberFormat="1" applyFont="1" applyFill="1" applyBorder="1"/>
    <xf numFmtId="0" fontId="45" fillId="5" borderId="7" xfId="0" applyFont="1" applyFill="1" applyBorder="1" applyAlignment="1">
      <alignment horizontal="center" vertical="center" wrapText="1"/>
    </xf>
    <xf numFmtId="0" fontId="45" fillId="5" borderId="7" xfId="0" applyFont="1" applyFill="1" applyBorder="1" applyAlignment="1">
      <alignment horizontal="center" vertical="center"/>
    </xf>
    <xf numFmtId="0" fontId="45" fillId="5" borderId="7" xfId="8" applyFont="1" applyFill="1" applyBorder="1" applyAlignment="1">
      <alignment horizontal="center" vertical="center"/>
    </xf>
    <xf numFmtId="0" fontId="45" fillId="5" borderId="9" xfId="0" applyFont="1" applyFill="1" applyBorder="1" applyAlignment="1">
      <alignment horizontal="center" vertical="center" wrapText="1"/>
    </xf>
    <xf numFmtId="0" fontId="45" fillId="5" borderId="15" xfId="0" applyFont="1" applyFill="1" applyBorder="1" applyAlignment="1">
      <alignment horizontal="centerContinuous" vertical="center" wrapText="1"/>
    </xf>
    <xf numFmtId="0" fontId="45" fillId="5" borderId="8" xfId="0" applyFont="1" applyFill="1" applyBorder="1" applyAlignment="1">
      <alignment horizontal="centerContinuous" vertical="center" wrapText="1"/>
    </xf>
    <xf numFmtId="0" fontId="45" fillId="5" borderId="16" xfId="0" applyFont="1" applyFill="1" applyBorder="1" applyAlignment="1">
      <alignment horizontal="centerContinuous" vertical="center" wrapText="1"/>
    </xf>
    <xf numFmtId="0" fontId="45" fillId="5" borderId="15" xfId="0" applyFont="1" applyFill="1" applyBorder="1" applyAlignment="1">
      <alignment horizontal="centerContinuous" vertical="center"/>
    </xf>
    <xf numFmtId="0" fontId="45" fillId="5" borderId="8" xfId="0" applyFont="1" applyFill="1" applyBorder="1" applyAlignment="1">
      <alignment horizontal="centerContinuous" vertical="center"/>
    </xf>
    <xf numFmtId="0" fontId="45" fillId="5" borderId="16" xfId="0" applyFont="1" applyFill="1" applyBorder="1" applyAlignment="1">
      <alignment horizontal="centerContinuous" vertical="center"/>
    </xf>
    <xf numFmtId="0" fontId="45" fillId="5" borderId="11" xfId="0" applyFont="1" applyFill="1" applyBorder="1" applyAlignment="1">
      <alignment horizontal="centerContinuous" vertical="center"/>
    </xf>
    <xf numFmtId="0" fontId="45" fillId="5" borderId="12" xfId="0" applyFont="1" applyFill="1" applyBorder="1" applyAlignment="1">
      <alignment horizontal="centerContinuous" vertical="center"/>
    </xf>
    <xf numFmtId="0" fontId="45" fillId="5" borderId="13" xfId="0" applyFont="1" applyFill="1" applyBorder="1" applyAlignment="1">
      <alignment horizontal="centerContinuous" vertical="center"/>
    </xf>
    <xf numFmtId="0" fontId="45" fillId="5" borderId="5" xfId="8" applyFont="1" applyFill="1" applyBorder="1" applyAlignment="1">
      <alignment horizontal="centerContinuous" vertical="center" wrapText="1"/>
    </xf>
    <xf numFmtId="0" fontId="0" fillId="5" borderId="6" xfId="0" applyFill="1" applyBorder="1" applyAlignment="1">
      <alignment horizontal="centerContinuous" vertical="center" wrapText="1"/>
    </xf>
    <xf numFmtId="0" fontId="45" fillId="2" borderId="14" xfId="0" applyFont="1" applyFill="1" applyBorder="1" applyAlignment="1">
      <alignment vertical="center"/>
    </xf>
    <xf numFmtId="0" fontId="45" fillId="5" borderId="7" xfId="0" applyFont="1" applyFill="1" applyBorder="1" applyAlignment="1">
      <alignment horizontal="center" vertical="center" wrapText="1"/>
    </xf>
    <xf numFmtId="0" fontId="45" fillId="0" borderId="0" xfId="0" applyFont="1" applyFill="1" applyBorder="1" applyAlignment="1">
      <alignment vertical="center"/>
    </xf>
    <xf numFmtId="0" fontId="45" fillId="0" borderId="0" xfId="0" applyFont="1" applyFill="1" applyBorder="1" applyAlignment="1">
      <alignment horizontal="centerContinuous"/>
    </xf>
    <xf numFmtId="0" fontId="45" fillId="0" borderId="0" xfId="0" applyFont="1" applyFill="1" applyBorder="1" applyAlignment="1">
      <alignment horizontal="center" vertical="center" wrapText="1"/>
    </xf>
    <xf numFmtId="165" fontId="45" fillId="0" borderId="0" xfId="0" applyNumberFormat="1" applyFont="1" applyFill="1" applyBorder="1"/>
    <xf numFmtId="165" fontId="56" fillId="0" borderId="0" xfId="0" applyNumberFormat="1" applyFont="1" applyFill="1" applyBorder="1"/>
    <xf numFmtId="1" fontId="45" fillId="0" borderId="0" xfId="0" applyNumberFormat="1" applyFont="1" applyFill="1" applyBorder="1" applyAlignment="1">
      <alignment horizontal="center"/>
    </xf>
    <xf numFmtId="4" fontId="45" fillId="0" borderId="0" xfId="0" applyNumberFormat="1" applyFont="1" applyFill="1"/>
    <xf numFmtId="0" fontId="64" fillId="0" borderId="0" xfId="0" applyFont="1" applyAlignment="1">
      <alignment horizontal="center" vertical="center"/>
    </xf>
    <xf numFmtId="0" fontId="65" fillId="0" borderId="0" xfId="0" applyFont="1" applyAlignment="1">
      <alignment vertical="center"/>
    </xf>
    <xf numFmtId="0" fontId="60" fillId="0" borderId="0" xfId="0" applyFont="1" applyAlignment="1">
      <alignment horizontal="justify" vertical="center"/>
    </xf>
    <xf numFmtId="0" fontId="66" fillId="0" borderId="0" xfId="331" applyAlignment="1">
      <alignment horizontal="left" vertical="center" indent="4"/>
    </xf>
    <xf numFmtId="0" fontId="66" fillId="0" borderId="0" xfId="331" applyAlignment="1">
      <alignment horizontal="left" vertical="center" indent="3"/>
    </xf>
    <xf numFmtId="0" fontId="45" fillId="5" borderId="7" xfId="0" applyFont="1" applyFill="1" applyBorder="1" applyAlignment="1">
      <alignment horizontal="center" vertical="center" wrapText="1"/>
    </xf>
    <xf numFmtId="0" fontId="45" fillId="5" borderId="9" xfId="0" applyFont="1" applyFill="1" applyBorder="1" applyAlignment="1">
      <alignment horizontal="center" vertical="center"/>
    </xf>
    <xf numFmtId="0" fontId="45" fillId="5" borderId="10" xfId="0" applyFont="1" applyFill="1" applyBorder="1" applyAlignment="1">
      <alignment horizontal="center" vertical="center"/>
    </xf>
    <xf numFmtId="0" fontId="45" fillId="5" borderId="9" xfId="0" quotePrefix="1" applyFont="1" applyFill="1" applyBorder="1" applyAlignment="1">
      <alignment horizontal="center" vertical="center" wrapText="1"/>
    </xf>
    <xf numFmtId="0" fontId="45" fillId="5" borderId="10" xfId="0" applyFont="1" applyFill="1" applyBorder="1" applyAlignment="1">
      <alignment horizontal="center" vertical="center" wrapText="1"/>
    </xf>
    <xf numFmtId="0" fontId="45" fillId="5" borderId="7" xfId="0" applyFont="1" applyFill="1" applyBorder="1" applyAlignment="1">
      <alignment horizontal="center" vertical="center"/>
    </xf>
    <xf numFmtId="0" fontId="45" fillId="5" borderId="11" xfId="0" applyFont="1" applyFill="1" applyBorder="1" applyAlignment="1">
      <alignment horizontal="center" vertical="center"/>
    </xf>
    <xf numFmtId="0" fontId="45" fillId="5" borderId="12" xfId="0" applyFont="1" applyFill="1" applyBorder="1" applyAlignment="1">
      <alignment horizontal="center" vertical="center"/>
    </xf>
    <xf numFmtId="0" fontId="45" fillId="5" borderId="13" xfId="0" applyFont="1" applyFill="1" applyBorder="1" applyAlignment="1">
      <alignment horizontal="center" vertical="center"/>
    </xf>
    <xf numFmtId="0" fontId="45" fillId="5" borderId="7" xfId="8" applyFont="1" applyFill="1" applyBorder="1" applyAlignment="1">
      <alignment horizontal="center" vertical="center" wrapText="1"/>
    </xf>
    <xf numFmtId="0" fontId="45" fillId="5" borderId="7" xfId="8" applyFont="1" applyFill="1" applyBorder="1" applyAlignment="1">
      <alignment horizontal="center" vertical="center"/>
    </xf>
    <xf numFmtId="0" fontId="45" fillId="5" borderId="7" xfId="4" applyFont="1" applyFill="1" applyBorder="1" applyAlignment="1">
      <alignment horizontal="center" vertical="center"/>
    </xf>
    <xf numFmtId="0" fontId="45" fillId="5" borderId="9" xfId="8" applyFont="1" applyFill="1" applyBorder="1" applyAlignment="1">
      <alignment horizontal="center" vertical="center" wrapText="1"/>
    </xf>
    <xf numFmtId="0" fontId="45" fillId="5" borderId="17" xfId="8" applyFont="1" applyFill="1" applyBorder="1" applyAlignment="1">
      <alignment horizontal="center" vertical="center" wrapText="1"/>
    </xf>
    <xf numFmtId="0" fontId="45" fillId="5" borderId="10" xfId="8" applyFont="1" applyFill="1" applyBorder="1" applyAlignment="1">
      <alignment horizontal="center" vertical="center" wrapText="1"/>
    </xf>
    <xf numFmtId="0" fontId="45" fillId="5" borderId="9" xfId="0" applyFont="1" applyFill="1" applyBorder="1" applyAlignment="1">
      <alignment horizontal="center" vertical="center" wrapText="1"/>
    </xf>
    <xf numFmtId="164" fontId="45" fillId="5" borderId="7" xfId="8" applyNumberFormat="1" applyFont="1" applyFill="1" applyBorder="1" applyAlignment="1">
      <alignment horizontal="center" vertical="center" wrapText="1"/>
    </xf>
    <xf numFmtId="0" fontId="45" fillId="3" borderId="0" xfId="8" applyFont="1" applyFill="1" applyBorder="1" applyAlignment="1">
      <alignment horizontal="left" indent="1"/>
    </xf>
    <xf numFmtId="0" fontId="45" fillId="3" borderId="0" xfId="8" applyFont="1" applyFill="1" applyBorder="1" applyAlignment="1">
      <alignment horizontal="center"/>
    </xf>
    <xf numFmtId="0" fontId="45" fillId="3" borderId="0" xfId="8" applyFont="1" applyFill="1" applyBorder="1" applyAlignment="1"/>
    <xf numFmtId="0" fontId="46" fillId="3" borderId="0" xfId="8" applyFill="1" applyAlignment="1"/>
    <xf numFmtId="0" fontId="45" fillId="3" borderId="8" xfId="8" applyFont="1" applyFill="1" applyBorder="1" applyAlignment="1">
      <alignment vertical="center"/>
    </xf>
    <xf numFmtId="0" fontId="46" fillId="3" borderId="8" xfId="8" applyFill="1" applyBorder="1" applyAlignment="1">
      <alignment vertical="center"/>
    </xf>
    <xf numFmtId="0" fontId="45" fillId="3" borderId="0" xfId="8" applyFont="1" applyFill="1" applyBorder="1" applyAlignment="1">
      <alignment vertical="center"/>
    </xf>
    <xf numFmtId="0" fontId="46" fillId="3" borderId="0" xfId="8" applyFill="1" applyAlignment="1">
      <alignment vertical="center"/>
    </xf>
  </cellXfs>
  <cellStyles count="332">
    <cellStyle name="Euro" xfId="10"/>
    <cellStyle name="Euro 2" xfId="33"/>
    <cellStyle name="Hyperlink 2" xfId="322"/>
    <cellStyle name="Link" xfId="331" builtinId="8"/>
    <cellStyle name="Normal_OPSGruppeKreuzTabelleGesamt" xfId="9"/>
    <cellStyle name="Standard" xfId="0" builtinId="0"/>
    <cellStyle name="Standard 10" xfId="17"/>
    <cellStyle name="Standard 10 2" xfId="54"/>
    <cellStyle name="Standard 10 2 2" xfId="129"/>
    <cellStyle name="Standard 10 2 2 2" xfId="284"/>
    <cellStyle name="Standard 10 2 3" xfId="210"/>
    <cellStyle name="Standard 10 3" xfId="97"/>
    <cellStyle name="Standard 10 3 2" xfId="252"/>
    <cellStyle name="Standard 10 4" xfId="178"/>
    <cellStyle name="Standard 11" xfId="18"/>
    <cellStyle name="Standard 12" xfId="31"/>
    <cellStyle name="Standard 13" xfId="32"/>
    <cellStyle name="Standard 13 2" xfId="67"/>
    <cellStyle name="Standard 13 2 2" xfId="142"/>
    <cellStyle name="Standard 13 2 2 2" xfId="297"/>
    <cellStyle name="Standard 13 2 3" xfId="223"/>
    <cellStyle name="Standard 13 3" xfId="110"/>
    <cellStyle name="Standard 13 3 2" xfId="265"/>
    <cellStyle name="Standard 13 4" xfId="191"/>
    <cellStyle name="Standard 14" xfId="35"/>
    <cellStyle name="Standard 14 2" xfId="68"/>
    <cellStyle name="Standard 14 2 2" xfId="143"/>
    <cellStyle name="Standard 14 2 2 2" xfId="298"/>
    <cellStyle name="Standard 14 2 3" xfId="224"/>
    <cellStyle name="Standard 14 3" xfId="111"/>
    <cellStyle name="Standard 14 3 2" xfId="266"/>
    <cellStyle name="Standard 14 4" xfId="192"/>
    <cellStyle name="Standard 15" xfId="36"/>
    <cellStyle name="Standard 15 2" xfId="69"/>
    <cellStyle name="Standard 15 2 2" xfId="144"/>
    <cellStyle name="Standard 15 2 2 2" xfId="299"/>
    <cellStyle name="Standard 15 2 3" xfId="225"/>
    <cellStyle name="Standard 15 3" xfId="112"/>
    <cellStyle name="Standard 15 3 2" xfId="267"/>
    <cellStyle name="Standard 15 4" xfId="193"/>
    <cellStyle name="Standard 16" xfId="37"/>
    <cellStyle name="Standard 16 2" xfId="70"/>
    <cellStyle name="Standard 16 2 2" xfId="145"/>
    <cellStyle name="Standard 16 2 2 2" xfId="300"/>
    <cellStyle name="Standard 16 2 3" xfId="226"/>
    <cellStyle name="Standard 16 3" xfId="113"/>
    <cellStyle name="Standard 16 3 2" xfId="268"/>
    <cellStyle name="Standard 16 4" xfId="194"/>
    <cellStyle name="Standard 17" xfId="38"/>
    <cellStyle name="Standard 17 2" xfId="71"/>
    <cellStyle name="Standard 17 2 2" xfId="146"/>
    <cellStyle name="Standard 17 2 2 2" xfId="301"/>
    <cellStyle name="Standard 17 2 3" xfId="227"/>
    <cellStyle name="Standard 17 3" xfId="114"/>
    <cellStyle name="Standard 17 3 2" xfId="269"/>
    <cellStyle name="Standard 17 4" xfId="195"/>
    <cellStyle name="Standard 18" xfId="39"/>
    <cellStyle name="Standard 18 2" xfId="72"/>
    <cellStyle name="Standard 18 2 2" xfId="147"/>
    <cellStyle name="Standard 18 2 2 2" xfId="302"/>
    <cellStyle name="Standard 18 2 3" xfId="228"/>
    <cellStyle name="Standard 18 3" xfId="115"/>
    <cellStyle name="Standard 18 3 2" xfId="270"/>
    <cellStyle name="Standard 18 4" xfId="196"/>
    <cellStyle name="Standard 19" xfId="40"/>
    <cellStyle name="Standard 19 2" xfId="116"/>
    <cellStyle name="Standard 19 2 2" xfId="271"/>
    <cellStyle name="Standard 19 3" xfId="197"/>
    <cellStyle name="Standard 2" xfId="1"/>
    <cellStyle name="Standard 2 2" xfId="5"/>
    <cellStyle name="Standard 2 2 2" xfId="13"/>
    <cellStyle name="Standard 2 2 2 2" xfId="27"/>
    <cellStyle name="Standard 2 2 2 2 2" xfId="63"/>
    <cellStyle name="Standard 2 2 2 2 2 2" xfId="138"/>
    <cellStyle name="Standard 2 2 2 2 2 2 2" xfId="293"/>
    <cellStyle name="Standard 2 2 2 2 2 3" xfId="219"/>
    <cellStyle name="Standard 2 2 2 2 3" xfId="106"/>
    <cellStyle name="Standard 2 2 2 2 3 2" xfId="261"/>
    <cellStyle name="Standard 2 2 2 2 4" xfId="187"/>
    <cellStyle name="Standard 2 2 2 3" xfId="50"/>
    <cellStyle name="Standard 2 2 2 3 2" xfId="125"/>
    <cellStyle name="Standard 2 2 2 3 2 2" xfId="280"/>
    <cellStyle name="Standard 2 2 2 3 3" xfId="206"/>
    <cellStyle name="Standard 2 2 2 4" xfId="93"/>
    <cellStyle name="Standard 2 2 2 4 2" xfId="248"/>
    <cellStyle name="Standard 2 2 2 5" xfId="174"/>
    <cellStyle name="Standard 2 2 3" xfId="22"/>
    <cellStyle name="Standard 2 2 3 2" xfId="58"/>
    <cellStyle name="Standard 2 2 3 2 2" xfId="133"/>
    <cellStyle name="Standard 2 2 3 2 2 2" xfId="288"/>
    <cellStyle name="Standard 2 2 3 2 3" xfId="214"/>
    <cellStyle name="Standard 2 2 3 3" xfId="101"/>
    <cellStyle name="Standard 2 2 3 3 2" xfId="256"/>
    <cellStyle name="Standard 2 2 3 4" xfId="182"/>
    <cellStyle name="Standard 2 2 4" xfId="45"/>
    <cellStyle name="Standard 2 2 4 2" xfId="120"/>
    <cellStyle name="Standard 2 2 4 2 2" xfId="275"/>
    <cellStyle name="Standard 2 2 4 3" xfId="201"/>
    <cellStyle name="Standard 2 2 5" xfId="88"/>
    <cellStyle name="Standard 2 2 5 2" xfId="243"/>
    <cellStyle name="Standard 2 2 6" xfId="169"/>
    <cellStyle name="Standard 2 3" xfId="8"/>
    <cellStyle name="Standard 2 4" xfId="19"/>
    <cellStyle name="Standard 2 4 2" xfId="55"/>
    <cellStyle name="Standard 2 4 2 2" xfId="130"/>
    <cellStyle name="Standard 2 4 2 2 2" xfId="285"/>
    <cellStyle name="Standard 2 4 2 3" xfId="211"/>
    <cellStyle name="Standard 2 4 3" xfId="98"/>
    <cellStyle name="Standard 2 4 3 2" xfId="253"/>
    <cellStyle name="Standard 2 4 4" xfId="179"/>
    <cellStyle name="Standard 2 5" xfId="42"/>
    <cellStyle name="Standard 2 5 2" xfId="117"/>
    <cellStyle name="Standard 2 5 2 2" xfId="272"/>
    <cellStyle name="Standard 2 5 3" xfId="198"/>
    <cellStyle name="Standard 2 6" xfId="85"/>
    <cellStyle name="Standard 2 6 2" xfId="240"/>
    <cellStyle name="Standard 2 7" xfId="166"/>
    <cellStyle name="Standard 20" xfId="41"/>
    <cellStyle name="Standard 21" xfId="73"/>
    <cellStyle name="Standard 21 2" xfId="148"/>
    <cellStyle name="Standard 21 2 2" xfId="303"/>
    <cellStyle name="Standard 21 3" xfId="229"/>
    <cellStyle name="Standard 22" xfId="74"/>
    <cellStyle name="Standard 22 2" xfId="149"/>
    <cellStyle name="Standard 22 2 2" xfId="304"/>
    <cellStyle name="Standard 22 3" xfId="230"/>
    <cellStyle name="Standard 23" xfId="75"/>
    <cellStyle name="Standard 23 2" xfId="150"/>
    <cellStyle name="Standard 23 2 2" xfId="305"/>
    <cellStyle name="Standard 23 3" xfId="231"/>
    <cellStyle name="Standard 24" xfId="76"/>
    <cellStyle name="Standard 24 2" xfId="151"/>
    <cellStyle name="Standard 24 2 2" xfId="306"/>
    <cellStyle name="Standard 24 3" xfId="232"/>
    <cellStyle name="Standard 25" xfId="77"/>
    <cellStyle name="Standard 25 2" xfId="152"/>
    <cellStyle name="Standard 25 2 2" xfId="307"/>
    <cellStyle name="Standard 25 3" xfId="233"/>
    <cellStyle name="Standard 26" xfId="78"/>
    <cellStyle name="Standard 26 2" xfId="153"/>
    <cellStyle name="Standard 26 2 2" xfId="308"/>
    <cellStyle name="Standard 26 3" xfId="234"/>
    <cellStyle name="Standard 27" xfId="79"/>
    <cellStyle name="Standard 27 2" xfId="154"/>
    <cellStyle name="Standard 27 2 2" xfId="309"/>
    <cellStyle name="Standard 27 3" xfId="235"/>
    <cellStyle name="Standard 28" xfId="80"/>
    <cellStyle name="Standard 28 2" xfId="155"/>
    <cellStyle name="Standard 28 2 2" xfId="310"/>
    <cellStyle name="Standard 28 3" xfId="236"/>
    <cellStyle name="Standard 29" xfId="81"/>
    <cellStyle name="Standard 29 2" xfId="156"/>
    <cellStyle name="Standard 29 2 2" xfId="311"/>
    <cellStyle name="Standard 29 3" xfId="237"/>
    <cellStyle name="Standard 3" xfId="2"/>
    <cellStyle name="Standard 3 2" xfId="6"/>
    <cellStyle name="Standard 3 2 2" xfId="23"/>
    <cellStyle name="Standard 3 2 2 2" xfId="59"/>
    <cellStyle name="Standard 3 2 2 2 2" xfId="134"/>
    <cellStyle name="Standard 3 2 2 2 2 2" xfId="289"/>
    <cellStyle name="Standard 3 2 2 2 3" xfId="215"/>
    <cellStyle name="Standard 3 2 2 3" xfId="102"/>
    <cellStyle name="Standard 3 2 2 3 2" xfId="257"/>
    <cellStyle name="Standard 3 2 2 4" xfId="183"/>
    <cellStyle name="Standard 3 2 3" xfId="46"/>
    <cellStyle name="Standard 3 2 3 2" xfId="121"/>
    <cellStyle name="Standard 3 2 3 2 2" xfId="276"/>
    <cellStyle name="Standard 3 2 3 3" xfId="202"/>
    <cellStyle name="Standard 3 2 4" xfId="89"/>
    <cellStyle name="Standard 3 2 4 2" xfId="244"/>
    <cellStyle name="Standard 3 2 5" xfId="170"/>
    <cellStyle name="Standard 3 3" xfId="14"/>
    <cellStyle name="Standard 3 3 2" xfId="28"/>
    <cellStyle name="Standard 3 3 2 2" xfId="64"/>
    <cellStyle name="Standard 3 3 2 2 2" xfId="139"/>
    <cellStyle name="Standard 3 3 2 2 2 2" xfId="294"/>
    <cellStyle name="Standard 3 3 2 2 3" xfId="220"/>
    <cellStyle name="Standard 3 3 2 3" xfId="107"/>
    <cellStyle name="Standard 3 3 2 3 2" xfId="262"/>
    <cellStyle name="Standard 3 3 2 4" xfId="188"/>
    <cellStyle name="Standard 3 3 3" xfId="51"/>
    <cellStyle name="Standard 3 3 3 2" xfId="126"/>
    <cellStyle name="Standard 3 3 3 2 2" xfId="281"/>
    <cellStyle name="Standard 3 3 3 3" xfId="207"/>
    <cellStyle name="Standard 3 3 4" xfId="94"/>
    <cellStyle name="Standard 3 3 4 2" xfId="249"/>
    <cellStyle name="Standard 3 3 5" xfId="175"/>
    <cellStyle name="Standard 3 4" xfId="20"/>
    <cellStyle name="Standard 3 4 2" xfId="56"/>
    <cellStyle name="Standard 3 4 2 2" xfId="131"/>
    <cellStyle name="Standard 3 4 2 2 2" xfId="286"/>
    <cellStyle name="Standard 3 4 2 3" xfId="212"/>
    <cellStyle name="Standard 3 4 3" xfId="99"/>
    <cellStyle name="Standard 3 4 3 2" xfId="254"/>
    <cellStyle name="Standard 3 4 4" xfId="180"/>
    <cellStyle name="Standard 3 5" xfId="43"/>
    <cellStyle name="Standard 3 5 2" xfId="118"/>
    <cellStyle name="Standard 3 5 2 2" xfId="273"/>
    <cellStyle name="Standard 3 5 3" xfId="199"/>
    <cellStyle name="Standard 3 6" xfId="86"/>
    <cellStyle name="Standard 3 6 2" xfId="241"/>
    <cellStyle name="Standard 3 7" xfId="167"/>
    <cellStyle name="Standard 30" xfId="82"/>
    <cellStyle name="Standard 30 2" xfId="157"/>
    <cellStyle name="Standard 30 2 2" xfId="312"/>
    <cellStyle name="Standard 30 3" xfId="238"/>
    <cellStyle name="Standard 31" xfId="84"/>
    <cellStyle name="Standard 32" xfId="83"/>
    <cellStyle name="Standard 32 2" xfId="239"/>
    <cellStyle name="Standard 33" xfId="158"/>
    <cellStyle name="Standard 33 2" xfId="313"/>
    <cellStyle name="Standard 34" xfId="159"/>
    <cellStyle name="Standard 34 2" xfId="314"/>
    <cellStyle name="Standard 35" xfId="160"/>
    <cellStyle name="Standard 35 2" xfId="315"/>
    <cellStyle name="Standard 36" xfId="161"/>
    <cellStyle name="Standard 36 2" xfId="316"/>
    <cellStyle name="Standard 37" xfId="162"/>
    <cellStyle name="Standard 37 2" xfId="317"/>
    <cellStyle name="Standard 38" xfId="163"/>
    <cellStyle name="Standard 38 2" xfId="318"/>
    <cellStyle name="Standard 39" xfId="164"/>
    <cellStyle name="Standard 39 2" xfId="319"/>
    <cellStyle name="Standard 4" xfId="3"/>
    <cellStyle name="Standard 4 2" xfId="21"/>
    <cellStyle name="Standard 4 2 2" xfId="57"/>
    <cellStyle name="Standard 4 2 2 2" xfId="132"/>
    <cellStyle name="Standard 4 2 2 2 2" xfId="287"/>
    <cellStyle name="Standard 4 2 2 3" xfId="213"/>
    <cellStyle name="Standard 4 2 3" xfId="100"/>
    <cellStyle name="Standard 4 2 3 2" xfId="255"/>
    <cellStyle name="Standard 4 2 4" xfId="181"/>
    <cellStyle name="Standard 4 3" xfId="34"/>
    <cellStyle name="Standard 4 4" xfId="44"/>
    <cellStyle name="Standard 4 4 2" xfId="119"/>
    <cellStyle name="Standard 4 4 2 2" xfId="274"/>
    <cellStyle name="Standard 4 4 3" xfId="200"/>
    <cellStyle name="Standard 4 5" xfId="87"/>
    <cellStyle name="Standard 4 5 2" xfId="242"/>
    <cellStyle name="Standard 4 6" xfId="168"/>
    <cellStyle name="Standard 40" xfId="165"/>
    <cellStyle name="Standard 40 2" xfId="320"/>
    <cellStyle name="Standard 41" xfId="321"/>
    <cellStyle name="Standard 42" xfId="323"/>
    <cellStyle name="Standard 43" xfId="324"/>
    <cellStyle name="Standard 44" xfId="325"/>
    <cellStyle name="Standard 45" xfId="326"/>
    <cellStyle name="Standard 46" xfId="327"/>
    <cellStyle name="Standard 47" xfId="330"/>
    <cellStyle name="Standard 5" xfId="4"/>
    <cellStyle name="Standard 6" xfId="7"/>
    <cellStyle name="Standard 6 2" xfId="12"/>
    <cellStyle name="Standard 6 2 2" xfId="26"/>
    <cellStyle name="Standard 6 2 2 2" xfId="62"/>
    <cellStyle name="Standard 6 2 2 2 2" xfId="137"/>
    <cellStyle name="Standard 6 2 2 2 2 2" xfId="292"/>
    <cellStyle name="Standard 6 2 2 2 3" xfId="218"/>
    <cellStyle name="Standard 6 2 2 3" xfId="105"/>
    <cellStyle name="Standard 6 2 2 3 2" xfId="260"/>
    <cellStyle name="Standard 6 2 2 4" xfId="186"/>
    <cellStyle name="Standard 6 2 3" xfId="49"/>
    <cellStyle name="Standard 6 2 3 2" xfId="124"/>
    <cellStyle name="Standard 6 2 3 2 2" xfId="279"/>
    <cellStyle name="Standard 6 2 3 3" xfId="205"/>
    <cellStyle name="Standard 6 2 4" xfId="92"/>
    <cellStyle name="Standard 6 2 4 2" xfId="247"/>
    <cellStyle name="Standard 6 2 5" xfId="173"/>
    <cellStyle name="Standard 6 3" xfId="24"/>
    <cellStyle name="Standard 6 3 2" xfId="60"/>
    <cellStyle name="Standard 6 3 2 2" xfId="135"/>
    <cellStyle name="Standard 6 3 2 2 2" xfId="290"/>
    <cellStyle name="Standard 6 3 2 3" xfId="216"/>
    <cellStyle name="Standard 6 3 3" xfId="103"/>
    <cellStyle name="Standard 6 3 3 2" xfId="258"/>
    <cellStyle name="Standard 6 3 4" xfId="184"/>
    <cellStyle name="Standard 6 4" xfId="47"/>
    <cellStyle name="Standard 6 4 2" xfId="122"/>
    <cellStyle name="Standard 6 4 2 2" xfId="277"/>
    <cellStyle name="Standard 6 4 3" xfId="203"/>
    <cellStyle name="Standard 6 5" xfId="90"/>
    <cellStyle name="Standard 6 5 2" xfId="245"/>
    <cellStyle name="Standard 6 6" xfId="171"/>
    <cellStyle name="Standard 7" xfId="11"/>
    <cellStyle name="Standard 7 2" xfId="25"/>
    <cellStyle name="Standard 7 2 2" xfId="61"/>
    <cellStyle name="Standard 7 2 2 2" xfId="136"/>
    <cellStyle name="Standard 7 2 2 2 2" xfId="291"/>
    <cellStyle name="Standard 7 2 2 3" xfId="217"/>
    <cellStyle name="Standard 7 2 3" xfId="104"/>
    <cellStyle name="Standard 7 2 3 2" xfId="259"/>
    <cellStyle name="Standard 7 2 4" xfId="185"/>
    <cellStyle name="Standard 7 3" xfId="48"/>
    <cellStyle name="Standard 7 3 2" xfId="123"/>
    <cellStyle name="Standard 7 3 2 2" xfId="278"/>
    <cellStyle name="Standard 7 3 3" xfId="204"/>
    <cellStyle name="Standard 7 4" xfId="91"/>
    <cellStyle name="Standard 7 4 2" xfId="246"/>
    <cellStyle name="Standard 7 5" xfId="172"/>
    <cellStyle name="Standard 8" xfId="15"/>
    <cellStyle name="Standard 8 2" xfId="29"/>
    <cellStyle name="Standard 8 2 2" xfId="65"/>
    <cellStyle name="Standard 8 2 2 2" xfId="140"/>
    <cellStyle name="Standard 8 2 2 2 2" xfId="295"/>
    <cellStyle name="Standard 8 2 2 3" xfId="221"/>
    <cellStyle name="Standard 8 2 3" xfId="108"/>
    <cellStyle name="Standard 8 2 3 2" xfId="263"/>
    <cellStyle name="Standard 8 2 4" xfId="189"/>
    <cellStyle name="Standard 8 3" xfId="52"/>
    <cellStyle name="Standard 8 3 2" xfId="127"/>
    <cellStyle name="Standard 8 3 2 2" xfId="282"/>
    <cellStyle name="Standard 8 3 3" xfId="208"/>
    <cellStyle name="Standard 8 4" xfId="95"/>
    <cellStyle name="Standard 8 4 2" xfId="250"/>
    <cellStyle name="Standard 8 5" xfId="176"/>
    <cellStyle name="Standard 9" xfId="16"/>
    <cellStyle name="Standard 9 2" xfId="30"/>
    <cellStyle name="Standard 9 2 2" xfId="66"/>
    <cellStyle name="Standard 9 2 2 2" xfId="141"/>
    <cellStyle name="Standard 9 2 2 2 2" xfId="296"/>
    <cellStyle name="Standard 9 2 2 3" xfId="222"/>
    <cellStyle name="Standard 9 2 3" xfId="109"/>
    <cellStyle name="Standard 9 2 3 2" xfId="264"/>
    <cellStyle name="Standard 9 2 4" xfId="190"/>
    <cellStyle name="Standard 9 3" xfId="53"/>
    <cellStyle name="Standard 9 3 2" xfId="128"/>
    <cellStyle name="Standard 9 3 2 2" xfId="283"/>
    <cellStyle name="Standard 9 3 3" xfId="209"/>
    <cellStyle name="Standard 9 4" xfId="96"/>
    <cellStyle name="Standard 9 4 2" xfId="251"/>
    <cellStyle name="Standard 9 5" xfId="177"/>
    <cellStyle name="Text grau" xfId="328"/>
    <cellStyle name="Text weiß" xfId="329"/>
  </cellStyles>
  <dxfs count="0"/>
  <tableStyles count="0" defaultTableStyle="TableStyleMedium2" defaultPivotStyle="PivotStyleLight16"/>
  <colors>
    <mruColors>
      <color rgb="FFB5123E"/>
      <color rgb="FFD9DADB"/>
      <color rgb="FFEE552A"/>
      <color rgb="FF5A2362"/>
      <color rgb="FFEEEFEF"/>
      <color rgb="FF7F7F7F"/>
      <color rgb="FFFFFFFF"/>
      <color rgb="FF664E00"/>
      <color rgb="FF53581B"/>
      <color rgb="FFDAC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800"/>
            </a:pPr>
            <a:r>
              <a:rPr lang="de-DE" sz="800"/>
              <a:t>Messzahl</a:t>
            </a:r>
            <a:r>
              <a:rPr lang="de-DE" sz="800" baseline="0"/>
              <a:t> </a:t>
            </a:r>
          </a:p>
          <a:p>
            <a:pPr>
              <a:defRPr sz="800"/>
            </a:pPr>
            <a:r>
              <a:rPr lang="de-DE" sz="800"/>
              <a:t>1990 = 100</a:t>
            </a:r>
          </a:p>
        </c:rich>
      </c:tx>
      <c:layout>
        <c:manualLayout>
          <c:xMode val="edge"/>
          <c:yMode val="edge"/>
          <c:x val="0.4644325573007887"/>
          <c:y val="4.1319038070383098E-2"/>
        </c:manualLayout>
      </c:layout>
      <c:overlay val="0"/>
    </c:title>
    <c:autoTitleDeleted val="0"/>
    <c:plotArea>
      <c:layout>
        <c:manualLayout>
          <c:layoutTarget val="inner"/>
          <c:xMode val="edge"/>
          <c:yMode val="edge"/>
          <c:x val="8.5230655326435131E-2"/>
          <c:y val="4.4829002716070432E-2"/>
          <c:w val="0.85782825653811157"/>
          <c:h val="0.70414129268324221"/>
        </c:manualLayout>
      </c:layout>
      <c:lineChart>
        <c:grouping val="standard"/>
        <c:varyColors val="0"/>
        <c:ser>
          <c:idx val="0"/>
          <c:order val="0"/>
          <c:tx>
            <c:strRef>
              <c:f>H_Grafikdaten!$B$2</c:f>
              <c:strCache>
                <c:ptCount val="1"/>
                <c:pt idx="0">
                  <c:v>Betten in Krankenhäusern</c:v>
                </c:pt>
              </c:strCache>
            </c:strRef>
          </c:tx>
          <c:spPr>
            <a:ln>
              <a:solidFill>
                <a:srgbClr val="5A2362"/>
              </a:solidFill>
            </a:ln>
          </c:spPr>
          <c:marker>
            <c:symbol val="none"/>
          </c:marker>
          <c:cat>
            <c:numRef>
              <c:f>H_Grafikdaten!$A$3:$A$30</c:f>
              <c:numCache>
                <c:formatCode>General</c:formatCode>
                <c:ptCount val="28"/>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numCache>
            </c:numRef>
          </c:cat>
          <c:val>
            <c:numRef>
              <c:f>H_Grafikdaten!$B$3:$B$30</c:f>
              <c:numCache>
                <c:formatCode>#\ ###\ ##0.0__;\-#\ ###\ ##0.0__;\-__</c:formatCode>
                <c:ptCount val="28"/>
                <c:pt idx="0" formatCode="General">
                  <c:v>100</c:v>
                </c:pt>
                <c:pt idx="1">
                  <c:v>99.543143720802419</c:v>
                </c:pt>
                <c:pt idx="2">
                  <c:v>98.701566364385826</c:v>
                </c:pt>
                <c:pt idx="3">
                  <c:v>98.739351470184118</c:v>
                </c:pt>
                <c:pt idx="4">
                  <c:v>99.151552624347346</c:v>
                </c:pt>
                <c:pt idx="5">
                  <c:v>99.01071723000824</c:v>
                </c:pt>
                <c:pt idx="6">
                  <c:v>98.550425941192628</c:v>
                </c:pt>
                <c:pt idx="7">
                  <c:v>97.86685902720528</c:v>
                </c:pt>
                <c:pt idx="8">
                  <c:v>96.860401209123381</c:v>
                </c:pt>
                <c:pt idx="9">
                  <c:v>95.379912063753778</c:v>
                </c:pt>
                <c:pt idx="10">
                  <c:v>93.555921956581471</c:v>
                </c:pt>
                <c:pt idx="11">
                  <c:v>91.196070348996983</c:v>
                </c:pt>
                <c:pt idx="12">
                  <c:v>90.639598790876619</c:v>
                </c:pt>
                <c:pt idx="13">
                  <c:v>88.880873866446819</c:v>
                </c:pt>
                <c:pt idx="14">
                  <c:v>88.554547952734268</c:v>
                </c:pt>
                <c:pt idx="15">
                  <c:v>87.949986259961534</c:v>
                </c:pt>
                <c:pt idx="16">
                  <c:v>88.145781808189057</c:v>
                </c:pt>
                <c:pt idx="17">
                  <c:v>87.836630942566643</c:v>
                </c:pt>
                <c:pt idx="18">
                  <c:v>87.895026106073104</c:v>
                </c:pt>
                <c:pt idx="19">
                  <c:v>87.874416048364935</c:v>
                </c:pt>
                <c:pt idx="20">
                  <c:v>87.424429788403401</c:v>
                </c:pt>
                <c:pt idx="21">
                  <c:v>87.163369057433357</c:v>
                </c:pt>
                <c:pt idx="22">
                  <c:v>87.170239076669418</c:v>
                </c:pt>
                <c:pt idx="23">
                  <c:v>87.111843913162957</c:v>
                </c:pt>
                <c:pt idx="24">
                  <c:v>87.355729596042863</c:v>
                </c:pt>
                <c:pt idx="25">
                  <c:v>86.843913162956852</c:v>
                </c:pt>
                <c:pt idx="26">
                  <c:v>86.727122835943945</c:v>
                </c:pt>
                <c:pt idx="27">
                  <c:v>85.521434460016494</c:v>
                </c:pt>
              </c:numCache>
            </c:numRef>
          </c:val>
          <c:smooth val="0"/>
          <c:extLst>
            <c:ext xmlns:c16="http://schemas.microsoft.com/office/drawing/2014/chart" uri="{C3380CC4-5D6E-409C-BE32-E72D297353CC}">
              <c16:uniqueId val="{00000000-E0DB-46EC-8711-6672278FBEF9}"/>
            </c:ext>
          </c:extLst>
        </c:ser>
        <c:ser>
          <c:idx val="2"/>
          <c:order val="1"/>
          <c:tx>
            <c:strRef>
              <c:f>H_Grafikdaten!$C$2</c:f>
              <c:strCache>
                <c:ptCount val="1"/>
                <c:pt idx="0">
                  <c:v>Betten in Vorsorge- und Rehabilitationseinrichtungen</c:v>
                </c:pt>
              </c:strCache>
            </c:strRef>
          </c:tx>
          <c:spPr>
            <a:ln>
              <a:solidFill>
                <a:srgbClr val="1F497D"/>
              </a:solidFill>
            </a:ln>
          </c:spPr>
          <c:marker>
            <c:symbol val="none"/>
          </c:marker>
          <c:cat>
            <c:numRef>
              <c:f>H_Grafikdaten!$A$3:$A$30</c:f>
              <c:numCache>
                <c:formatCode>General</c:formatCode>
                <c:ptCount val="28"/>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numCache>
            </c:numRef>
          </c:cat>
          <c:val>
            <c:numRef>
              <c:f>H_Grafikdaten!$C$3:$C$30</c:f>
              <c:numCache>
                <c:formatCode>#\ ###\ ##0.0__;\-#\ ###\ ##0.0__;\-__</c:formatCode>
                <c:ptCount val="28"/>
                <c:pt idx="0" formatCode="General">
                  <c:v>100</c:v>
                </c:pt>
                <c:pt idx="1">
                  <c:v>102.85887341005451</c:v>
                </c:pt>
                <c:pt idx="2">
                  <c:v>107.98304058146577</c:v>
                </c:pt>
                <c:pt idx="3">
                  <c:v>109.95760145366445</c:v>
                </c:pt>
                <c:pt idx="4">
                  <c:v>108.46759539672925</c:v>
                </c:pt>
                <c:pt idx="5">
                  <c:v>110.95093882495458</c:v>
                </c:pt>
                <c:pt idx="6">
                  <c:v>110.0060569351908</c:v>
                </c:pt>
                <c:pt idx="7">
                  <c:v>106.0205935796487</c:v>
                </c:pt>
                <c:pt idx="8">
                  <c:v>99.781950333131434</c:v>
                </c:pt>
                <c:pt idx="9">
                  <c:v>103.69473046638402</c:v>
                </c:pt>
                <c:pt idx="10">
                  <c:v>102.44700181708056</c:v>
                </c:pt>
                <c:pt idx="11">
                  <c:v>104.91823137492429</c:v>
                </c:pt>
                <c:pt idx="12">
                  <c:v>103.90066626287098</c:v>
                </c:pt>
                <c:pt idx="13">
                  <c:v>101.79285281647486</c:v>
                </c:pt>
                <c:pt idx="14">
                  <c:v>101.67171411265899</c:v>
                </c:pt>
                <c:pt idx="15">
                  <c:v>98.461538461538467</c:v>
                </c:pt>
                <c:pt idx="16">
                  <c:v>98.061780738946098</c:v>
                </c:pt>
                <c:pt idx="17">
                  <c:v>97.662023016353729</c:v>
                </c:pt>
                <c:pt idx="18">
                  <c:v>97.395517867958816</c:v>
                </c:pt>
                <c:pt idx="19">
                  <c:v>96.765596608116297</c:v>
                </c:pt>
                <c:pt idx="20">
                  <c:v>96.850393700787407</c:v>
                </c:pt>
                <c:pt idx="21">
                  <c:v>96.014536644457905</c:v>
                </c:pt>
                <c:pt idx="22">
                  <c:v>96.620230163537244</c:v>
                </c:pt>
                <c:pt idx="23">
                  <c:v>93.276801938219265</c:v>
                </c:pt>
                <c:pt idx="24">
                  <c:v>91.544518473652332</c:v>
                </c:pt>
                <c:pt idx="25">
                  <c:v>89.230769230769226</c:v>
                </c:pt>
                <c:pt idx="26">
                  <c:v>91.144760751059962</c:v>
                </c:pt>
                <c:pt idx="27">
                  <c:v>90.599636583888554</c:v>
                </c:pt>
              </c:numCache>
            </c:numRef>
          </c:val>
          <c:smooth val="0"/>
          <c:extLst>
            <c:ext xmlns:c16="http://schemas.microsoft.com/office/drawing/2014/chart" uri="{C3380CC4-5D6E-409C-BE32-E72D297353CC}">
              <c16:uniqueId val="{00000001-E0DB-46EC-8711-6672278FBEF9}"/>
            </c:ext>
          </c:extLst>
        </c:ser>
        <c:dLbls>
          <c:showLegendKey val="0"/>
          <c:showVal val="0"/>
          <c:showCatName val="0"/>
          <c:showSerName val="0"/>
          <c:showPercent val="0"/>
          <c:showBubbleSize val="0"/>
        </c:dLbls>
        <c:smooth val="0"/>
        <c:axId val="137847552"/>
        <c:axId val="137849088"/>
      </c:lineChart>
      <c:catAx>
        <c:axId val="137847552"/>
        <c:scaling>
          <c:orientation val="minMax"/>
        </c:scaling>
        <c:delete val="0"/>
        <c:axPos val="b"/>
        <c:numFmt formatCode="General" sourceLinked="1"/>
        <c:majorTickMark val="out"/>
        <c:minorTickMark val="none"/>
        <c:tickLblPos val="nextTo"/>
        <c:spPr>
          <a:ln w="3175">
            <a:solidFill>
              <a:sysClr val="window" lastClr="FFFFFF">
                <a:lumMod val="85000"/>
              </a:sysClr>
            </a:solidFill>
            <a:prstDash val="solid"/>
          </a:ln>
        </c:spPr>
        <c:txPr>
          <a:bodyPr rot="0" vert="horz"/>
          <a:lstStyle/>
          <a:p>
            <a:pPr>
              <a:defRPr sz="650" b="0" i="0" u="none" strike="noStrike" baseline="0">
                <a:solidFill>
                  <a:srgbClr val="000000"/>
                </a:solidFill>
                <a:latin typeface="Arial"/>
                <a:ea typeface="Arial"/>
                <a:cs typeface="Arial"/>
              </a:defRPr>
            </a:pPr>
            <a:endParaRPr lang="de-DE"/>
          </a:p>
        </c:txPr>
        <c:crossAx val="137849088"/>
        <c:crossesAt val="0"/>
        <c:auto val="0"/>
        <c:lblAlgn val="ctr"/>
        <c:lblOffset val="100"/>
        <c:tickLblSkip val="3"/>
        <c:tickMarkSkip val="1"/>
        <c:noMultiLvlLbl val="0"/>
      </c:catAx>
      <c:valAx>
        <c:axId val="137849088"/>
        <c:scaling>
          <c:orientation val="minMax"/>
          <c:max val="115"/>
          <c:min val="85"/>
        </c:scaling>
        <c:delete val="0"/>
        <c:axPos val="l"/>
        <c:majorGridlines>
          <c:spPr>
            <a:ln>
              <a:solidFill>
                <a:sysClr val="window" lastClr="FFFFFF">
                  <a:lumMod val="85000"/>
                </a:sysClr>
              </a:solidFill>
            </a:ln>
          </c:spPr>
        </c:majorGridlines>
        <c:numFmt formatCode="#\ ###\ ##0;\-\ #\ ###\ ##0;\-" sourceLinked="0"/>
        <c:majorTickMark val="out"/>
        <c:minorTickMark val="none"/>
        <c:tickLblPos val="nextTo"/>
        <c:spPr>
          <a:ln w="3175">
            <a:solidFill>
              <a:sysClr val="window" lastClr="FFFFFF">
                <a:lumMod val="85000"/>
              </a:sysClr>
            </a:solidFill>
            <a:prstDash val="solid"/>
          </a:ln>
        </c:spPr>
        <c:txPr>
          <a:bodyPr rot="0" vert="horz"/>
          <a:lstStyle/>
          <a:p>
            <a:pPr>
              <a:defRPr sz="650" b="0" i="0" u="none" strike="noStrike" baseline="0">
                <a:solidFill>
                  <a:srgbClr val="000000"/>
                </a:solidFill>
                <a:latin typeface="Arial"/>
                <a:ea typeface="Arial"/>
                <a:cs typeface="Arial"/>
              </a:defRPr>
            </a:pPr>
            <a:endParaRPr lang="de-DE"/>
          </a:p>
        </c:txPr>
        <c:crossAx val="137847552"/>
        <c:crosses val="autoZero"/>
        <c:crossBetween val="between"/>
        <c:minorUnit val="0.5"/>
      </c:valAx>
      <c:spPr>
        <a:noFill/>
        <a:ln w="25400">
          <a:noFill/>
        </a:ln>
        <a:effectLst>
          <a:outerShdw blurRad="50800" dist="50800" dir="5400000" algn="ctr" rotWithShape="0">
            <a:srgbClr val="FFFFFF"/>
          </a:outerShdw>
        </a:effectLst>
      </c:spPr>
    </c:plotArea>
    <c:legend>
      <c:legendPos val="b"/>
      <c:legendEntry>
        <c:idx val="0"/>
        <c:txPr>
          <a:bodyPr/>
          <a:lstStyle/>
          <a:p>
            <a:pPr>
              <a:defRPr sz="900" b="0" i="0" u="none" strike="noStrike" baseline="24000">
                <a:solidFill>
                  <a:srgbClr val="000000"/>
                </a:solidFill>
                <a:latin typeface="Arial"/>
                <a:ea typeface="Arial"/>
                <a:cs typeface="Arial"/>
              </a:defRPr>
            </a:pPr>
            <a:endParaRPr lang="de-DE"/>
          </a:p>
        </c:txPr>
      </c:legendEntry>
      <c:overlay val="0"/>
      <c:spPr>
        <a:noFill/>
        <a:ln w="25400">
          <a:noFill/>
        </a:ln>
      </c:spPr>
      <c:txPr>
        <a:bodyPr/>
        <a:lstStyle/>
        <a:p>
          <a:pPr>
            <a:defRPr sz="900" b="0" i="0" u="none" strike="noStrike" baseline="10000">
              <a:solidFill>
                <a:srgbClr val="000000"/>
              </a:solidFill>
              <a:latin typeface="Arial"/>
              <a:ea typeface="Arial"/>
              <a:cs typeface="Arial"/>
            </a:defRPr>
          </a:pPr>
          <a:endParaRPr lang="de-DE"/>
        </a:p>
      </c:txPr>
    </c:legend>
    <c:plotVisOnly val="1"/>
    <c:dispBlanksAs val="gap"/>
    <c:showDLblsOverMax val="0"/>
  </c:chart>
  <c:spPr>
    <a:solidFill>
      <a:sysClr val="window" lastClr="FFFFFF"/>
    </a:solidFill>
    <a:ln w="9525">
      <a:noFill/>
    </a:ln>
  </c:spPr>
  <c:txPr>
    <a:bodyPr/>
    <a:lstStyle/>
    <a:p>
      <a:pPr>
        <a:defRPr sz="650" b="0" i="0" u="none" strike="noStrike" baseline="0">
          <a:solidFill>
            <a:srgbClr val="000000"/>
          </a:solidFill>
          <a:latin typeface="Arial"/>
          <a:ea typeface="Arial"/>
          <a:cs typeface="Arial"/>
        </a:defRPr>
      </a:pPr>
      <a:endParaRPr lang="de-DE"/>
    </a:p>
  </c:txPr>
  <c:printSettings>
    <c:headerFooter alignWithMargins="0">
      <c:oddHeader>&amp;B</c:oddHeader>
      <c:oddFooter>Page &amp;S</c:oddFooter>
    </c:headerFooter>
    <c:pageMargins b="0.984251969" l="0.78740157499999996" r="0.78740157499999996" t="0.984251969" header="0.5" footer="0.5"/>
    <c:pageSetup paperSize="9" orientation="landscape"/>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0128336800709274E-2"/>
          <c:y val="0.12881615884970901"/>
          <c:w val="0.85556386555359509"/>
          <c:h val="0.66430400547757618"/>
        </c:manualLayout>
      </c:layout>
      <c:lineChart>
        <c:grouping val="standard"/>
        <c:varyColors val="0"/>
        <c:ser>
          <c:idx val="1"/>
          <c:order val="0"/>
          <c:tx>
            <c:strRef>
              <c:f>H_Grafikdaten!$C$34</c:f>
              <c:strCache>
                <c:ptCount val="1"/>
                <c:pt idx="0">
                  <c:v>Durchschnittliche Verweildauer</c:v>
                </c:pt>
              </c:strCache>
            </c:strRef>
          </c:tx>
          <c:spPr>
            <a:ln w="19050">
              <a:solidFill>
                <a:srgbClr val="5A2362"/>
              </a:solidFill>
              <a:prstDash val="solid"/>
            </a:ln>
          </c:spPr>
          <c:marker>
            <c:symbol val="none"/>
          </c:marker>
          <c:cat>
            <c:numRef>
              <c:f>H_Grafikdaten!$A$35:$A$62</c:f>
              <c:numCache>
                <c:formatCode>General</c:formatCode>
                <c:ptCount val="28"/>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numCache>
            </c:numRef>
          </c:cat>
          <c:val>
            <c:numRef>
              <c:f>H_Grafikdaten!$C$35:$C$62</c:f>
              <c:numCache>
                <c:formatCode>#\ ###\ ##0.0__;\-#\ ###\ ##0.0__;\-__</c:formatCode>
                <c:ptCount val="28"/>
                <c:pt idx="0">
                  <c:v>12.193032939358384</c:v>
                </c:pt>
                <c:pt idx="1">
                  <c:v>11.983819546907551</c:v>
                </c:pt>
                <c:pt idx="2">
                  <c:v>11.66395754438067</c:v>
                </c:pt>
                <c:pt idx="3">
                  <c:v>11.221652733315379</c:v>
                </c:pt>
                <c:pt idx="4">
                  <c:v>10.83983878300165</c:v>
                </c:pt>
                <c:pt idx="5">
                  <c:v>10.285644157816879</c:v>
                </c:pt>
                <c:pt idx="6">
                  <c:v>9.7601980564290081</c:v>
                </c:pt>
                <c:pt idx="7">
                  <c:v>9.5065751259684603</c:v>
                </c:pt>
                <c:pt idx="8">
                  <c:v>9.2331425298025671</c:v>
                </c:pt>
                <c:pt idx="9">
                  <c:v>8.9081386392811304</c:v>
                </c:pt>
                <c:pt idx="10">
                  <c:v>8.6788889030518561</c:v>
                </c:pt>
                <c:pt idx="11">
                  <c:v>8.3763461912637425</c:v>
                </c:pt>
                <c:pt idx="12">
                  <c:v>8.1534923548592602</c:v>
                </c:pt>
                <c:pt idx="13">
                  <c:v>7.9405471832352372</c:v>
                </c:pt>
                <c:pt idx="14">
                  <c:v>7.8982414111572039</c:v>
                </c:pt>
                <c:pt idx="15">
                  <c:v>7.7872899236039848</c:v>
                </c:pt>
                <c:pt idx="16">
                  <c:v>7.7013596316031441</c:v>
                </c:pt>
                <c:pt idx="17">
                  <c:v>7.5886154390393026</c:v>
                </c:pt>
                <c:pt idx="18">
                  <c:v>7.4483970478192649</c:v>
                </c:pt>
                <c:pt idx="19">
                  <c:v>7.3039075856466829</c:v>
                </c:pt>
                <c:pt idx="20">
                  <c:v>7.2176657043873105</c:v>
                </c:pt>
                <c:pt idx="21">
                  <c:v>7.0896732442909531</c:v>
                </c:pt>
                <c:pt idx="22">
                  <c:v>6.9749542720511926</c:v>
                </c:pt>
                <c:pt idx="23">
                  <c:v>6.8440922817038272</c:v>
                </c:pt>
                <c:pt idx="24">
                  <c:v>6.7266600905906087</c:v>
                </c:pt>
                <c:pt idx="25">
                  <c:v>6.7</c:v>
                </c:pt>
                <c:pt idx="26">
                  <c:v>6.6</c:v>
                </c:pt>
                <c:pt idx="27">
                  <c:v>6.6</c:v>
                </c:pt>
              </c:numCache>
            </c:numRef>
          </c:val>
          <c:smooth val="0"/>
          <c:extLst>
            <c:ext xmlns:c16="http://schemas.microsoft.com/office/drawing/2014/chart" uri="{C3380CC4-5D6E-409C-BE32-E72D297353CC}">
              <c16:uniqueId val="{00000000-0237-40B0-88D6-A003C1DCB579}"/>
            </c:ext>
          </c:extLst>
        </c:ser>
        <c:dLbls>
          <c:showLegendKey val="0"/>
          <c:showVal val="0"/>
          <c:showCatName val="0"/>
          <c:showSerName val="0"/>
          <c:showPercent val="0"/>
          <c:showBubbleSize val="0"/>
        </c:dLbls>
        <c:marker val="1"/>
        <c:smooth val="0"/>
        <c:axId val="140620544"/>
        <c:axId val="140622080"/>
      </c:lineChart>
      <c:lineChart>
        <c:grouping val="standard"/>
        <c:varyColors val="0"/>
        <c:ser>
          <c:idx val="0"/>
          <c:order val="1"/>
          <c:tx>
            <c:strRef>
              <c:f>H_Grafikdaten!$B$34</c:f>
              <c:strCache>
                <c:ptCount val="1"/>
                <c:pt idx="0">
                  <c:v>Vollstationäre Behandlungsfälle</c:v>
                </c:pt>
              </c:strCache>
            </c:strRef>
          </c:tx>
          <c:spPr>
            <a:ln w="19050">
              <a:solidFill>
                <a:srgbClr val="0070A4"/>
              </a:solidFill>
            </a:ln>
          </c:spPr>
          <c:marker>
            <c:symbol val="none"/>
          </c:marker>
          <c:cat>
            <c:numRef>
              <c:f>H_Grafikdaten!$A$35:$A$62</c:f>
              <c:numCache>
                <c:formatCode>General</c:formatCode>
                <c:ptCount val="28"/>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numCache>
            </c:numRef>
          </c:cat>
          <c:val>
            <c:numRef>
              <c:f>H_Grafikdaten!$B$35:$B$62</c:f>
              <c:numCache>
                <c:formatCode>#\ ###\ ##0__;\-#\ ###\ ##0__;\-__</c:formatCode>
                <c:ptCount val="28"/>
                <c:pt idx="0">
                  <c:v>698860</c:v>
                </c:pt>
                <c:pt idx="1">
                  <c:v>704183</c:v>
                </c:pt>
                <c:pt idx="2">
                  <c:v>712838.5</c:v>
                </c:pt>
                <c:pt idx="3">
                  <c:v>720334</c:v>
                </c:pt>
                <c:pt idx="4">
                  <c:v>736895</c:v>
                </c:pt>
                <c:pt idx="5">
                  <c:v>755762</c:v>
                </c:pt>
                <c:pt idx="6">
                  <c:v>773113</c:v>
                </c:pt>
                <c:pt idx="7">
                  <c:v>783331</c:v>
                </c:pt>
                <c:pt idx="8">
                  <c:v>804754.5</c:v>
                </c:pt>
                <c:pt idx="9">
                  <c:v>817950</c:v>
                </c:pt>
                <c:pt idx="10">
                  <c:v>823744.5</c:v>
                </c:pt>
                <c:pt idx="11">
                  <c:v>822320</c:v>
                </c:pt>
                <c:pt idx="12">
                  <c:v>820979</c:v>
                </c:pt>
                <c:pt idx="13">
                  <c:v>811702.5</c:v>
                </c:pt>
                <c:pt idx="14">
                  <c:v>783924</c:v>
                </c:pt>
                <c:pt idx="15">
                  <c:v>790813.5</c:v>
                </c:pt>
                <c:pt idx="16">
                  <c:v>796098</c:v>
                </c:pt>
                <c:pt idx="17">
                  <c:v>816948.5</c:v>
                </c:pt>
                <c:pt idx="18">
                  <c:v>834569.5</c:v>
                </c:pt>
                <c:pt idx="19">
                  <c:v>846968</c:v>
                </c:pt>
                <c:pt idx="20">
                  <c:v>848333</c:v>
                </c:pt>
                <c:pt idx="21">
                  <c:v>859403.5</c:v>
                </c:pt>
                <c:pt idx="22">
                  <c:v>872005</c:v>
                </c:pt>
                <c:pt idx="23">
                  <c:v>885007.5</c:v>
                </c:pt>
                <c:pt idx="24">
                  <c:v>904288</c:v>
                </c:pt>
                <c:pt idx="25">
                  <c:v>903680</c:v>
                </c:pt>
                <c:pt idx="26">
                  <c:v>928962</c:v>
                </c:pt>
                <c:pt idx="27">
                  <c:v>914183</c:v>
                </c:pt>
              </c:numCache>
            </c:numRef>
          </c:val>
          <c:smooth val="0"/>
          <c:extLst>
            <c:ext xmlns:c16="http://schemas.microsoft.com/office/drawing/2014/chart" uri="{C3380CC4-5D6E-409C-BE32-E72D297353CC}">
              <c16:uniqueId val="{00000001-0237-40B0-88D6-A003C1DCB579}"/>
            </c:ext>
          </c:extLst>
        </c:ser>
        <c:dLbls>
          <c:showLegendKey val="0"/>
          <c:showVal val="0"/>
          <c:showCatName val="0"/>
          <c:showSerName val="0"/>
          <c:showPercent val="0"/>
          <c:showBubbleSize val="0"/>
        </c:dLbls>
        <c:marker val="1"/>
        <c:smooth val="0"/>
        <c:axId val="140624256"/>
        <c:axId val="140625792"/>
      </c:lineChart>
      <c:catAx>
        <c:axId val="140620544"/>
        <c:scaling>
          <c:orientation val="minMax"/>
        </c:scaling>
        <c:delete val="0"/>
        <c:axPos val="b"/>
        <c:numFmt formatCode="General" sourceLinked="1"/>
        <c:majorTickMark val="out"/>
        <c:minorTickMark val="none"/>
        <c:tickLblPos val="nextTo"/>
        <c:spPr>
          <a:ln w="3175">
            <a:solidFill>
              <a:srgbClr val="7F7F7F"/>
            </a:solidFill>
            <a:prstDash val="solid"/>
          </a:ln>
        </c:spPr>
        <c:txPr>
          <a:bodyPr rot="0" vert="horz"/>
          <a:lstStyle/>
          <a:p>
            <a:pPr>
              <a:defRPr sz="650" b="0" i="0" u="none" strike="noStrike" baseline="0">
                <a:solidFill>
                  <a:srgbClr val="000000"/>
                </a:solidFill>
                <a:latin typeface="Arial"/>
                <a:ea typeface="Arial"/>
                <a:cs typeface="Arial"/>
              </a:defRPr>
            </a:pPr>
            <a:endParaRPr lang="de-DE"/>
          </a:p>
        </c:txPr>
        <c:crossAx val="140622080"/>
        <c:crossesAt val="5"/>
        <c:auto val="1"/>
        <c:lblAlgn val="ctr"/>
        <c:lblOffset val="100"/>
        <c:tickLblSkip val="3"/>
        <c:tickMarkSkip val="1"/>
        <c:noMultiLvlLbl val="0"/>
      </c:catAx>
      <c:valAx>
        <c:axId val="140622080"/>
        <c:scaling>
          <c:orientation val="minMax"/>
          <c:max val="15"/>
          <c:min val="5"/>
        </c:scaling>
        <c:delete val="0"/>
        <c:axPos val="l"/>
        <c:majorGridlines>
          <c:spPr>
            <a:ln>
              <a:solidFill>
                <a:sysClr val="window" lastClr="FFFFFF">
                  <a:lumMod val="95000"/>
                </a:sysClr>
              </a:solidFill>
            </a:ln>
          </c:spPr>
        </c:majorGridlines>
        <c:title>
          <c:tx>
            <c:rich>
              <a:bodyPr rot="0" vert="horz"/>
              <a:lstStyle/>
              <a:p>
                <a:pPr algn="ctr">
                  <a:defRPr sz="700" b="0" i="0" u="none" strike="noStrike" baseline="0">
                    <a:solidFill>
                      <a:srgbClr val="000000"/>
                    </a:solidFill>
                    <a:latin typeface="Arial"/>
                    <a:ea typeface="Arial"/>
                    <a:cs typeface="Arial"/>
                  </a:defRPr>
                </a:pPr>
                <a:r>
                  <a:rPr lang="de-DE" sz="700" b="1"/>
                  <a:t>Tag</a:t>
                </a:r>
                <a:r>
                  <a:rPr lang="de-DE" sz="700"/>
                  <a:t>e</a:t>
                </a:r>
              </a:p>
            </c:rich>
          </c:tx>
          <c:layout>
            <c:manualLayout>
              <c:xMode val="edge"/>
              <c:yMode val="edge"/>
              <c:x val="1.6164292172508539E-2"/>
              <c:y val="3.7335449347901277E-2"/>
            </c:manualLayout>
          </c:layout>
          <c:overlay val="0"/>
          <c:spPr>
            <a:noFill/>
            <a:ln w="25400">
              <a:noFill/>
            </a:ln>
          </c:spPr>
        </c:title>
        <c:numFmt formatCode="0" sourceLinked="0"/>
        <c:majorTickMark val="out"/>
        <c:minorTickMark val="none"/>
        <c:tickLblPos val="nextTo"/>
        <c:spPr>
          <a:ln w="3175">
            <a:solidFill>
              <a:srgbClr val="7F7F7F"/>
            </a:solidFill>
            <a:prstDash val="solid"/>
          </a:ln>
        </c:spPr>
        <c:txPr>
          <a:bodyPr rot="0" vert="horz"/>
          <a:lstStyle/>
          <a:p>
            <a:pPr>
              <a:defRPr sz="650" b="0" i="0" u="none" strike="noStrike" baseline="0">
                <a:solidFill>
                  <a:srgbClr val="000000"/>
                </a:solidFill>
                <a:latin typeface="Arial"/>
                <a:ea typeface="Arial"/>
                <a:cs typeface="Arial"/>
              </a:defRPr>
            </a:pPr>
            <a:endParaRPr lang="de-DE"/>
          </a:p>
        </c:txPr>
        <c:crossAx val="140620544"/>
        <c:crosses val="autoZero"/>
        <c:crossBetween val="midCat"/>
        <c:majorUnit val="2"/>
        <c:minorUnit val="0.5"/>
      </c:valAx>
      <c:catAx>
        <c:axId val="140624256"/>
        <c:scaling>
          <c:orientation val="minMax"/>
        </c:scaling>
        <c:delete val="1"/>
        <c:axPos val="b"/>
        <c:numFmt formatCode="General" sourceLinked="1"/>
        <c:majorTickMark val="out"/>
        <c:minorTickMark val="none"/>
        <c:tickLblPos val="nextTo"/>
        <c:crossAx val="140625792"/>
        <c:crosses val="autoZero"/>
        <c:auto val="0"/>
        <c:lblAlgn val="ctr"/>
        <c:lblOffset val="100"/>
        <c:noMultiLvlLbl val="0"/>
      </c:catAx>
      <c:valAx>
        <c:axId val="140625792"/>
        <c:scaling>
          <c:orientation val="minMax"/>
          <c:max val="1000000"/>
          <c:min val="650000"/>
        </c:scaling>
        <c:delete val="0"/>
        <c:axPos val="r"/>
        <c:majorGridlines>
          <c:spPr>
            <a:ln>
              <a:solidFill>
                <a:srgbClr val="D9DADB"/>
              </a:solidFill>
            </a:ln>
          </c:spPr>
        </c:majorGridlines>
        <c:title>
          <c:tx>
            <c:rich>
              <a:bodyPr rot="0" vert="horz"/>
              <a:lstStyle/>
              <a:p>
                <a:pPr algn="l">
                  <a:defRPr sz="800" b="0" i="0" u="none" strike="noStrike" baseline="0">
                    <a:solidFill>
                      <a:srgbClr val="000000"/>
                    </a:solidFill>
                    <a:latin typeface="Arial"/>
                    <a:ea typeface="Arial"/>
                    <a:cs typeface="Arial"/>
                  </a:defRPr>
                </a:pPr>
                <a:r>
                  <a:rPr lang="de-DE" sz="700" b="0"/>
                  <a:t>Behandlungs-</a:t>
                </a:r>
              </a:p>
              <a:p>
                <a:pPr algn="l">
                  <a:defRPr sz="800" b="0" i="0" u="none" strike="noStrike" baseline="0">
                    <a:solidFill>
                      <a:srgbClr val="000000"/>
                    </a:solidFill>
                    <a:latin typeface="Arial"/>
                    <a:ea typeface="Arial"/>
                    <a:cs typeface="Arial"/>
                  </a:defRPr>
                </a:pPr>
                <a:r>
                  <a:rPr lang="de-DE" sz="700" b="0"/>
                  <a:t>fälle</a:t>
                </a:r>
              </a:p>
            </c:rich>
          </c:tx>
          <c:layout>
            <c:manualLayout>
              <c:xMode val="edge"/>
              <c:yMode val="edge"/>
              <c:x val="0.88974797882706136"/>
              <c:y val="4.9205477222323954E-3"/>
            </c:manualLayout>
          </c:layout>
          <c:overlay val="0"/>
          <c:spPr>
            <a:noFill/>
            <a:ln w="25400">
              <a:noFill/>
            </a:ln>
          </c:spPr>
        </c:title>
        <c:numFmt formatCode="#\ ###\ ##0__;\-#\ ###\ ##0__;\-__" sourceLinked="1"/>
        <c:majorTickMark val="out"/>
        <c:minorTickMark val="none"/>
        <c:tickLblPos val="nextTo"/>
        <c:spPr>
          <a:ln w="3175">
            <a:solidFill>
              <a:srgbClr val="7F7F7F"/>
            </a:solidFill>
            <a:prstDash val="solid"/>
          </a:ln>
        </c:spPr>
        <c:txPr>
          <a:bodyPr rot="0" vert="horz"/>
          <a:lstStyle/>
          <a:p>
            <a:pPr>
              <a:defRPr sz="650" b="0" i="0" u="none" strike="noStrike" baseline="0">
                <a:solidFill>
                  <a:srgbClr val="000000"/>
                </a:solidFill>
                <a:latin typeface="Arial"/>
                <a:ea typeface="Arial"/>
                <a:cs typeface="Arial"/>
              </a:defRPr>
            </a:pPr>
            <a:endParaRPr lang="de-DE"/>
          </a:p>
        </c:txPr>
        <c:crossAx val="140624256"/>
        <c:crosses val="max"/>
        <c:crossBetween val="between"/>
        <c:majorUnit val="50000"/>
        <c:minorUnit val="4000"/>
      </c:valAx>
      <c:spPr>
        <a:noFill/>
        <a:ln w="9525">
          <a:solidFill>
            <a:sysClr val="window" lastClr="FFFFFF">
              <a:lumMod val="85000"/>
            </a:sysClr>
          </a:solidFill>
        </a:ln>
        <a:effectLst>
          <a:outerShdw blurRad="50800" dist="50800" dir="5400000" algn="ctr" rotWithShape="0">
            <a:srgbClr val="FFFFFF"/>
          </a:outerShdw>
        </a:effectLst>
      </c:spPr>
    </c:plotArea>
    <c:legend>
      <c:legendPos val="b"/>
      <c:legendEntry>
        <c:idx val="0"/>
        <c:txPr>
          <a:bodyPr/>
          <a:lstStyle/>
          <a:p>
            <a:pPr>
              <a:defRPr sz="800" b="0" i="0" u="none" strike="noStrike" baseline="0">
                <a:solidFill>
                  <a:srgbClr val="000000"/>
                </a:solidFill>
                <a:latin typeface="Arial"/>
                <a:ea typeface="Arial"/>
                <a:cs typeface="Arial"/>
              </a:defRPr>
            </a:pPr>
            <a:endParaRPr lang="de-DE"/>
          </a:p>
        </c:txPr>
      </c:legendEntry>
      <c:legendEntry>
        <c:idx val="1"/>
        <c:txPr>
          <a:bodyPr/>
          <a:lstStyle/>
          <a:p>
            <a:pPr>
              <a:defRPr sz="800" b="0" i="0" u="none" strike="noStrike" baseline="0">
                <a:solidFill>
                  <a:srgbClr val="000000"/>
                </a:solidFill>
                <a:latin typeface="Arial"/>
                <a:ea typeface="Arial"/>
                <a:cs typeface="Arial"/>
              </a:defRPr>
            </a:pPr>
            <a:endParaRPr lang="de-DE"/>
          </a:p>
        </c:txPr>
      </c:legendEntry>
      <c:layout>
        <c:manualLayout>
          <c:xMode val="edge"/>
          <c:yMode val="edge"/>
          <c:x val="4.6770038360589544E-2"/>
          <c:y val="0.88467164795488951"/>
          <c:w val="0.7936394104583081"/>
          <c:h val="8.2133316837462819E-2"/>
        </c:manualLayout>
      </c:layout>
      <c:overlay val="0"/>
      <c:spPr>
        <a:noFill/>
        <a:ln w="25400">
          <a:noFill/>
        </a:ln>
      </c:spPr>
      <c:txPr>
        <a:bodyPr/>
        <a:lstStyle/>
        <a:p>
          <a:pPr>
            <a:defRPr sz="545" b="0" i="0" u="none" strike="noStrike" baseline="0">
              <a:solidFill>
                <a:srgbClr val="000000"/>
              </a:solidFill>
              <a:latin typeface="Arial"/>
              <a:ea typeface="Arial"/>
              <a:cs typeface="Arial"/>
            </a:defRPr>
          </a:pPr>
          <a:endParaRPr lang="de-DE"/>
        </a:p>
      </c:txPr>
    </c:legend>
    <c:plotVisOnly val="1"/>
    <c:dispBlanksAs val="gap"/>
    <c:showDLblsOverMax val="0"/>
  </c:chart>
  <c:spPr>
    <a:solidFill>
      <a:sysClr val="window" lastClr="FFFFFF"/>
    </a:solidFill>
    <a:ln w="9525">
      <a:noFill/>
    </a:ln>
  </c:spPr>
  <c:txPr>
    <a:bodyPr/>
    <a:lstStyle/>
    <a:p>
      <a:pPr>
        <a:defRPr sz="650" b="0" i="0" u="none" strike="noStrike" baseline="0">
          <a:solidFill>
            <a:srgbClr val="000000"/>
          </a:solidFill>
          <a:latin typeface="Arial"/>
          <a:ea typeface="Arial"/>
          <a:cs typeface="Arial"/>
        </a:defRPr>
      </a:pPr>
      <a:endParaRPr lang="de-DE"/>
    </a:p>
  </c:txPr>
  <c:printSettings>
    <c:headerFooter alignWithMargins="0">
      <c:oddHeader>&amp;B</c:oddHeader>
      <c:oddFooter>Page &amp;S</c:oddFooter>
    </c:headerFooter>
    <c:pageMargins b="0.984251969" l="0.78740157499999996" r="0.78740157499999996" t="0.984251969" header="0.5" footer="0.5"/>
    <c:pageSetup paperSize="9" orientation="landscape"/>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1886340294419718E-2"/>
          <c:y val="8.8334273246353845E-2"/>
          <c:w val="0.91368212306794983"/>
          <c:h val="0.72413902170504052"/>
        </c:manualLayout>
      </c:layout>
      <c:lineChart>
        <c:grouping val="standard"/>
        <c:varyColors val="0"/>
        <c:ser>
          <c:idx val="1"/>
          <c:order val="0"/>
          <c:tx>
            <c:strRef>
              <c:f>H_Grafikdaten!$F$33</c:f>
              <c:strCache>
                <c:ptCount val="1"/>
                <c:pt idx="0">
                  <c:v>Jahr</c:v>
                </c:pt>
              </c:strCache>
            </c:strRef>
          </c:tx>
          <c:spPr>
            <a:ln>
              <a:solidFill>
                <a:srgbClr val="0070C0"/>
              </a:solidFill>
            </a:ln>
          </c:spPr>
          <c:marker>
            <c:symbol val="none"/>
          </c:marker>
          <c:cat>
            <c:numRef>
              <c:f>H_Grafikdaten!$F$34:$F$61</c:f>
              <c:numCache>
                <c:formatCode>General</c:formatCode>
                <c:ptCount val="28"/>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numCache>
            </c:numRef>
          </c:cat>
          <c:val>
            <c:numRef>
              <c:f>H_Grafikdaten!$F$34:$F$61</c:f>
              <c:numCache>
                <c:formatCode>General</c:formatCode>
                <c:ptCount val="28"/>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numCache>
            </c:numRef>
          </c:val>
          <c:smooth val="0"/>
          <c:extLst>
            <c:ext xmlns:c16="http://schemas.microsoft.com/office/drawing/2014/chart" uri="{C3380CC4-5D6E-409C-BE32-E72D297353CC}">
              <c16:uniqueId val="{00000000-13D8-4F28-9F28-6505701E4C84}"/>
            </c:ext>
          </c:extLst>
        </c:ser>
        <c:ser>
          <c:idx val="2"/>
          <c:order val="1"/>
          <c:tx>
            <c:strRef>
              <c:f>H_Grafikdaten!$G$33</c:f>
              <c:strCache>
                <c:ptCount val="1"/>
                <c:pt idx="0">
                  <c:v>Bereinigte Kosten je Behandlungsfall </c:v>
                </c:pt>
              </c:strCache>
            </c:strRef>
          </c:tx>
          <c:spPr>
            <a:ln>
              <a:solidFill>
                <a:srgbClr val="5A2362"/>
              </a:solidFill>
            </a:ln>
          </c:spPr>
          <c:marker>
            <c:symbol val="none"/>
          </c:marker>
          <c:cat>
            <c:numRef>
              <c:f>H_Grafikdaten!$F$34:$F$61</c:f>
              <c:numCache>
                <c:formatCode>General</c:formatCode>
                <c:ptCount val="28"/>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numCache>
            </c:numRef>
          </c:cat>
          <c:val>
            <c:numRef>
              <c:f>H_Grafikdaten!$G$34:$G$61</c:f>
              <c:numCache>
                <c:formatCode>0.0</c:formatCode>
                <c:ptCount val="28"/>
                <c:pt idx="0" formatCode="General">
                  <c:v>100</c:v>
                </c:pt>
                <c:pt idx="1">
                  <c:v>109.33031379731605</c:v>
                </c:pt>
                <c:pt idx="2">
                  <c:v>117.443258762688</c:v>
                </c:pt>
                <c:pt idx="3">
                  <c:v>121.24325641995596</c:v>
                </c:pt>
                <c:pt idx="4">
                  <c:v>124.95870699982748</c:v>
                </c:pt>
                <c:pt idx="5">
                  <c:v>127.63095535034873</c:v>
                </c:pt>
                <c:pt idx="6">
                  <c:v>128.4191867169711</c:v>
                </c:pt>
                <c:pt idx="7">
                  <c:v>128.89738325651493</c:v>
                </c:pt>
                <c:pt idx="8">
                  <c:v>129.09455994310997</c:v>
                </c:pt>
                <c:pt idx="9">
                  <c:v>129.98761755763803</c:v>
                </c:pt>
                <c:pt idx="10">
                  <c:v>132.59908522360908</c:v>
                </c:pt>
                <c:pt idx="11">
                  <c:v>135.60287511931847</c:v>
                </c:pt>
                <c:pt idx="12">
                  <c:v>141.35495236608494</c:v>
                </c:pt>
                <c:pt idx="13">
                  <c:v>144.26788743192782</c:v>
                </c:pt>
                <c:pt idx="14">
                  <c:v>150.35595609056836</c:v>
                </c:pt>
                <c:pt idx="15">
                  <c:v>153.15771520750309</c:v>
                </c:pt>
                <c:pt idx="16">
                  <c:v>156.41828448356469</c:v>
                </c:pt>
                <c:pt idx="17">
                  <c:v>159.96248416946375</c:v>
                </c:pt>
                <c:pt idx="18">
                  <c:v>164.25366739616715</c:v>
                </c:pt>
                <c:pt idx="19">
                  <c:v>169.98744379940581</c:v>
                </c:pt>
                <c:pt idx="20">
                  <c:v>175.32791901339354</c:v>
                </c:pt>
                <c:pt idx="21">
                  <c:v>179.47889318610882</c:v>
                </c:pt>
                <c:pt idx="22">
                  <c:v>184.64775335016787</c:v>
                </c:pt>
                <c:pt idx="23">
                  <c:v>189.0888975686552</c:v>
                </c:pt>
                <c:pt idx="24">
                  <c:v>191.80041027270144</c:v>
                </c:pt>
                <c:pt idx="25">
                  <c:v>199.27102883674593</c:v>
                </c:pt>
                <c:pt idx="26">
                  <c:v>202.76006674528531</c:v>
                </c:pt>
                <c:pt idx="27">
                  <c:v>213.59620183125602</c:v>
                </c:pt>
              </c:numCache>
            </c:numRef>
          </c:val>
          <c:smooth val="0"/>
          <c:extLst>
            <c:ext xmlns:c16="http://schemas.microsoft.com/office/drawing/2014/chart" uri="{C3380CC4-5D6E-409C-BE32-E72D297353CC}">
              <c16:uniqueId val="{00000001-13D8-4F28-9F28-6505701E4C84}"/>
            </c:ext>
          </c:extLst>
        </c:ser>
        <c:ser>
          <c:idx val="0"/>
          <c:order val="2"/>
          <c:tx>
            <c:strRef>
              <c:f>H_Grafikdaten!$H$33</c:f>
              <c:strCache>
                <c:ptCount val="1"/>
                <c:pt idx="0">
                  <c:v>Bereinigte Kosten je Behandlungstag </c:v>
                </c:pt>
              </c:strCache>
            </c:strRef>
          </c:tx>
          <c:marker>
            <c:symbol val="none"/>
          </c:marker>
          <c:cat>
            <c:numRef>
              <c:f>H_Grafikdaten!$F$34:$F$61</c:f>
              <c:numCache>
                <c:formatCode>General</c:formatCode>
                <c:ptCount val="28"/>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numCache>
            </c:numRef>
          </c:cat>
          <c:val>
            <c:numRef>
              <c:f>H_Grafikdaten!$H$34:$H$61</c:f>
              <c:numCache>
                <c:formatCode>0.0</c:formatCode>
                <c:ptCount val="28"/>
                <c:pt idx="0" formatCode="General">
                  <c:v>100</c:v>
                </c:pt>
                <c:pt idx="1">
                  <c:v>111.15652108780822</c:v>
                </c:pt>
                <c:pt idx="2">
                  <c:v>123.35401445332401</c:v>
                </c:pt>
                <c:pt idx="3">
                  <c:v>132.06961774853968</c:v>
                </c:pt>
                <c:pt idx="4">
                  <c:v>140.45911517628105</c:v>
                </c:pt>
                <c:pt idx="5">
                  <c:v>150.95285273486709</c:v>
                </c:pt>
                <c:pt idx="6">
                  <c:v>159.86389251195891</c:v>
                </c:pt>
                <c:pt idx="7">
                  <c:v>165.04049434619819</c:v>
                </c:pt>
                <c:pt idx="8">
                  <c:v>170.46316271000569</c:v>
                </c:pt>
                <c:pt idx="9">
                  <c:v>178.00937748196372</c:v>
                </c:pt>
                <c:pt idx="10">
                  <c:v>186.32906308119126</c:v>
                </c:pt>
                <c:pt idx="11">
                  <c:v>197.41808894029199</c:v>
                </c:pt>
                <c:pt idx="12">
                  <c:v>211.51416873049612</c:v>
                </c:pt>
                <c:pt idx="13">
                  <c:v>222.28206766035453</c:v>
                </c:pt>
                <c:pt idx="14">
                  <c:v>231.75166361593091</c:v>
                </c:pt>
                <c:pt idx="15">
                  <c:v>239.77220326362377</c:v>
                </c:pt>
                <c:pt idx="16">
                  <c:v>247.3973584976753</c:v>
                </c:pt>
                <c:pt idx="17">
                  <c:v>256.91110272338307</c:v>
                </c:pt>
                <c:pt idx="18">
                  <c:v>268.65530394539314</c:v>
                </c:pt>
                <c:pt idx="19">
                  <c:v>283.49219899204729</c:v>
                </c:pt>
                <c:pt idx="20">
                  <c:v>295.4964727820751</c:v>
                </c:pt>
                <c:pt idx="21">
                  <c:v>306.3153666882813</c:v>
                </c:pt>
                <c:pt idx="22">
                  <c:v>319.05292344393217</c:v>
                </c:pt>
                <c:pt idx="23">
                  <c:v>332.495979551765</c:v>
                </c:pt>
                <c:pt idx="24">
                  <c:v>343.10699628121972</c:v>
                </c:pt>
                <c:pt idx="25">
                  <c:v>359.30140535573656</c:v>
                </c:pt>
                <c:pt idx="26">
                  <c:v>369.53000085811135</c:v>
                </c:pt>
                <c:pt idx="27">
                  <c:v>387.45433594388481</c:v>
                </c:pt>
              </c:numCache>
            </c:numRef>
          </c:val>
          <c:smooth val="0"/>
          <c:extLst>
            <c:ext xmlns:c16="http://schemas.microsoft.com/office/drawing/2014/chart" uri="{C3380CC4-5D6E-409C-BE32-E72D297353CC}">
              <c16:uniqueId val="{00000002-13D8-4F28-9F28-6505701E4C84}"/>
            </c:ext>
          </c:extLst>
        </c:ser>
        <c:dLbls>
          <c:showLegendKey val="0"/>
          <c:showVal val="0"/>
          <c:showCatName val="0"/>
          <c:showSerName val="0"/>
          <c:showPercent val="0"/>
          <c:showBubbleSize val="0"/>
        </c:dLbls>
        <c:smooth val="0"/>
        <c:axId val="157758592"/>
        <c:axId val="157760128"/>
      </c:lineChart>
      <c:catAx>
        <c:axId val="157758592"/>
        <c:scaling>
          <c:orientation val="minMax"/>
        </c:scaling>
        <c:delete val="0"/>
        <c:axPos val="b"/>
        <c:numFmt formatCode="General" sourceLinked="1"/>
        <c:majorTickMark val="out"/>
        <c:minorTickMark val="none"/>
        <c:tickLblPos val="nextTo"/>
        <c:spPr>
          <a:ln/>
        </c:spPr>
        <c:crossAx val="157760128"/>
        <c:crosses val="autoZero"/>
        <c:auto val="1"/>
        <c:lblAlgn val="ctr"/>
        <c:lblOffset val="100"/>
        <c:tickLblSkip val="3"/>
        <c:noMultiLvlLbl val="0"/>
      </c:catAx>
      <c:valAx>
        <c:axId val="157760128"/>
        <c:scaling>
          <c:orientation val="minMax"/>
          <c:max val="400"/>
          <c:min val="100"/>
        </c:scaling>
        <c:delete val="0"/>
        <c:axPos val="l"/>
        <c:majorGridlines>
          <c:spPr>
            <a:ln>
              <a:solidFill>
                <a:schemeClr val="bg2"/>
              </a:solidFill>
            </a:ln>
          </c:spPr>
        </c:majorGridlines>
        <c:numFmt formatCode="General" sourceLinked="1"/>
        <c:majorTickMark val="none"/>
        <c:minorTickMark val="none"/>
        <c:tickLblPos val="nextTo"/>
        <c:spPr>
          <a:ln w="9525">
            <a:solidFill>
              <a:schemeClr val="bg1">
                <a:lumMod val="85000"/>
              </a:schemeClr>
            </a:solidFill>
          </a:ln>
        </c:spPr>
        <c:crossAx val="157758592"/>
        <c:crossesAt val="1"/>
        <c:crossBetween val="between"/>
        <c:majorUnit val="50"/>
        <c:minorUnit val="25"/>
      </c:valAx>
      <c:spPr>
        <a:solidFill>
          <a:sysClr val="window" lastClr="FFFFFF"/>
        </a:solidFill>
      </c:spPr>
    </c:plotArea>
    <c:legend>
      <c:legendPos val="b"/>
      <c:legendEntry>
        <c:idx val="0"/>
        <c:delete val="1"/>
      </c:legendEntry>
      <c:overlay val="0"/>
    </c:legend>
    <c:plotVisOnly val="1"/>
    <c:dispBlanksAs val="gap"/>
    <c:showDLblsOverMax val="0"/>
  </c:chart>
  <c:spPr>
    <a:solidFill>
      <a:schemeClr val="bg1"/>
    </a:solidFill>
    <a:ln>
      <a:noFill/>
    </a:ln>
  </c:spPr>
  <c:txPr>
    <a:bodyPr/>
    <a:lstStyle/>
    <a:p>
      <a:pPr>
        <a:defRPr sz="700">
          <a:latin typeface="Arial" panose="020B0604020202020204" pitchFamily="34" charset="0"/>
          <a:cs typeface="Arial" panose="020B0604020202020204" pitchFamily="34" charset="0"/>
        </a:defRPr>
      </a:pPr>
      <a:endParaRPr lang="de-DE"/>
    </a:p>
  </c:txPr>
  <c:printSettings>
    <c:headerFooter/>
    <c:pageMargins b="0.78740157499999996" l="0.7" r="0.7" t="0.78740157499999996" header="0.3" footer="0.3"/>
    <c:pageSetup orientation="portrait"/>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4.4988906773393664E-2"/>
          <c:y val="0.1098745262827184"/>
          <c:w val="0.87104053982202501"/>
          <c:h val="0.70687415319967795"/>
        </c:manualLayout>
      </c:layout>
      <c:lineChart>
        <c:grouping val="standard"/>
        <c:varyColors val="0"/>
        <c:ser>
          <c:idx val="1"/>
          <c:order val="0"/>
          <c:tx>
            <c:strRef>
              <c:f>T17_G4!$G$2:$G$2</c:f>
              <c:strCache>
                <c:ptCount val="1"/>
                <c:pt idx="0">
                  <c:v>Durchschnittliche
Verweildauer</c:v>
                </c:pt>
              </c:strCache>
            </c:strRef>
          </c:tx>
          <c:spPr>
            <a:ln w="19050">
              <a:solidFill>
                <a:srgbClr val="5A2362"/>
              </a:solidFill>
              <a:prstDash val="solid"/>
            </a:ln>
          </c:spPr>
          <c:marker>
            <c:symbol val="none"/>
          </c:marker>
          <c:cat>
            <c:numRef>
              <c:f>H_Grafikdaten!$A$35:$A$62</c:f>
              <c:numCache>
                <c:formatCode>General</c:formatCode>
                <c:ptCount val="28"/>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numCache>
            </c:numRef>
          </c:cat>
          <c:val>
            <c:numRef>
              <c:f>T17_G4!$G$6:$G$33</c:f>
              <c:numCache>
                <c:formatCode>#\ ###\ ##0.0__;\-#\ ###\ ##0.0__;\-__</c:formatCode>
                <c:ptCount val="28"/>
                <c:pt idx="0">
                  <c:v>35.200000000000003</c:v>
                </c:pt>
                <c:pt idx="1">
                  <c:v>35.1</c:v>
                </c:pt>
                <c:pt idx="2">
                  <c:v>34.9</c:v>
                </c:pt>
                <c:pt idx="3">
                  <c:v>34.6</c:v>
                </c:pt>
                <c:pt idx="4">
                  <c:v>34</c:v>
                </c:pt>
                <c:pt idx="5">
                  <c:v>33.4</c:v>
                </c:pt>
                <c:pt idx="6">
                  <c:v>33.1</c:v>
                </c:pt>
                <c:pt idx="7">
                  <c:v>31.087679771694642</c:v>
                </c:pt>
                <c:pt idx="8">
                  <c:v>29.7</c:v>
                </c:pt>
                <c:pt idx="9">
                  <c:v>28.5</c:v>
                </c:pt>
                <c:pt idx="10">
                  <c:v>27.9</c:v>
                </c:pt>
                <c:pt idx="11">
                  <c:v>27.3</c:v>
                </c:pt>
                <c:pt idx="12">
                  <c:v>27.6</c:v>
                </c:pt>
                <c:pt idx="13">
                  <c:v>27.8</c:v>
                </c:pt>
                <c:pt idx="14">
                  <c:v>28.1</c:v>
                </c:pt>
                <c:pt idx="15">
                  <c:v>28.6</c:v>
                </c:pt>
                <c:pt idx="16">
                  <c:v>27.4</c:v>
                </c:pt>
                <c:pt idx="17">
                  <c:v>27.6</c:v>
                </c:pt>
                <c:pt idx="18">
                  <c:v>27.5</c:v>
                </c:pt>
                <c:pt idx="19">
                  <c:v>27.7</c:v>
                </c:pt>
                <c:pt idx="20">
                  <c:v>27.9</c:v>
                </c:pt>
                <c:pt idx="21">
                  <c:v>27.5</c:v>
                </c:pt>
                <c:pt idx="22">
                  <c:v>27.4</c:v>
                </c:pt>
                <c:pt idx="23">
                  <c:v>27.8</c:v>
                </c:pt>
                <c:pt idx="24">
                  <c:v>27.2</c:v>
                </c:pt>
                <c:pt idx="25">
                  <c:v>27.2</c:v>
                </c:pt>
                <c:pt idx="26">
                  <c:v>27.3</c:v>
                </c:pt>
                <c:pt idx="27">
                  <c:v>27.5</c:v>
                </c:pt>
              </c:numCache>
            </c:numRef>
          </c:val>
          <c:smooth val="0"/>
          <c:extLst>
            <c:ext xmlns:c16="http://schemas.microsoft.com/office/drawing/2014/chart" uri="{C3380CC4-5D6E-409C-BE32-E72D297353CC}">
              <c16:uniqueId val="{00000000-63D6-424C-BE85-84B9B2D67ABE}"/>
            </c:ext>
          </c:extLst>
        </c:ser>
        <c:dLbls>
          <c:showLegendKey val="0"/>
          <c:showVal val="0"/>
          <c:showCatName val="0"/>
          <c:showSerName val="0"/>
          <c:showPercent val="0"/>
          <c:showBubbleSize val="0"/>
        </c:dLbls>
        <c:marker val="1"/>
        <c:smooth val="0"/>
        <c:axId val="156512640"/>
        <c:axId val="156514176"/>
      </c:lineChart>
      <c:lineChart>
        <c:grouping val="standard"/>
        <c:varyColors val="0"/>
        <c:ser>
          <c:idx val="0"/>
          <c:order val="1"/>
          <c:tx>
            <c:strRef>
              <c:f>T17_G4!$E$2:$E$2</c:f>
              <c:strCache>
                <c:ptCount val="1"/>
                <c:pt idx="0">
                  <c:v>Vollstationäre
Behandlungsfälle</c:v>
                </c:pt>
              </c:strCache>
            </c:strRef>
          </c:tx>
          <c:spPr>
            <a:ln w="19050">
              <a:solidFill>
                <a:srgbClr val="0070A4"/>
              </a:solidFill>
            </a:ln>
          </c:spPr>
          <c:marker>
            <c:symbol val="none"/>
          </c:marker>
          <c:cat>
            <c:numRef>
              <c:f>T17_G4!$A$6:$A$32</c:f>
              <c:numCache>
                <c:formatCode>General</c:formatCode>
                <c:ptCount val="27"/>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numCache>
            </c:numRef>
          </c:cat>
          <c:val>
            <c:numRef>
              <c:f>T17_G4!$E$6:$E$33</c:f>
              <c:numCache>
                <c:formatCode>#\ ###\ ##0__;\-#\ ###\ ##0__;\-__</c:formatCode>
                <c:ptCount val="28"/>
                <c:pt idx="0">
                  <c:v>73049.5</c:v>
                </c:pt>
                <c:pt idx="1">
                  <c:v>79147.5</c:v>
                </c:pt>
                <c:pt idx="2">
                  <c:v>84140</c:v>
                </c:pt>
                <c:pt idx="3">
                  <c:v>85987</c:v>
                </c:pt>
                <c:pt idx="4">
                  <c:v>85709</c:v>
                </c:pt>
                <c:pt idx="5">
                  <c:v>87874</c:v>
                </c:pt>
                <c:pt idx="6">
                  <c:v>85434</c:v>
                </c:pt>
                <c:pt idx="7">
                  <c:v>66577.5</c:v>
                </c:pt>
                <c:pt idx="8">
                  <c:v>75438</c:v>
                </c:pt>
                <c:pt idx="9">
                  <c:v>86465</c:v>
                </c:pt>
                <c:pt idx="10">
                  <c:v>92274</c:v>
                </c:pt>
                <c:pt idx="11">
                  <c:v>98997.5</c:v>
                </c:pt>
                <c:pt idx="12">
                  <c:v>96017</c:v>
                </c:pt>
                <c:pt idx="13">
                  <c:v>90386</c:v>
                </c:pt>
                <c:pt idx="14">
                  <c:v>85214</c:v>
                </c:pt>
                <c:pt idx="15">
                  <c:v>81179</c:v>
                </c:pt>
                <c:pt idx="16">
                  <c:v>84791</c:v>
                </c:pt>
                <c:pt idx="17">
                  <c:v>89554</c:v>
                </c:pt>
                <c:pt idx="18">
                  <c:v>91592</c:v>
                </c:pt>
                <c:pt idx="19">
                  <c:v>90492</c:v>
                </c:pt>
                <c:pt idx="20">
                  <c:v>88567</c:v>
                </c:pt>
                <c:pt idx="21">
                  <c:v>87178</c:v>
                </c:pt>
                <c:pt idx="22">
                  <c:v>90108</c:v>
                </c:pt>
                <c:pt idx="23">
                  <c:v>86096</c:v>
                </c:pt>
                <c:pt idx="24">
                  <c:v>88208</c:v>
                </c:pt>
                <c:pt idx="25">
                  <c:v>86418</c:v>
                </c:pt>
                <c:pt idx="26">
                  <c:v>86404</c:v>
                </c:pt>
                <c:pt idx="27">
                  <c:v>86876</c:v>
                </c:pt>
              </c:numCache>
            </c:numRef>
          </c:val>
          <c:smooth val="0"/>
          <c:extLst>
            <c:ext xmlns:c16="http://schemas.microsoft.com/office/drawing/2014/chart" uri="{C3380CC4-5D6E-409C-BE32-E72D297353CC}">
              <c16:uniqueId val="{00000001-63D6-424C-BE85-84B9B2D67ABE}"/>
            </c:ext>
          </c:extLst>
        </c:ser>
        <c:dLbls>
          <c:showLegendKey val="0"/>
          <c:showVal val="0"/>
          <c:showCatName val="0"/>
          <c:showSerName val="0"/>
          <c:showPercent val="0"/>
          <c:showBubbleSize val="0"/>
        </c:dLbls>
        <c:marker val="1"/>
        <c:smooth val="0"/>
        <c:axId val="156516352"/>
        <c:axId val="156517888"/>
      </c:lineChart>
      <c:catAx>
        <c:axId val="156512640"/>
        <c:scaling>
          <c:orientation val="minMax"/>
        </c:scaling>
        <c:delete val="0"/>
        <c:axPos val="b"/>
        <c:numFmt formatCode="General" sourceLinked="1"/>
        <c:majorTickMark val="out"/>
        <c:minorTickMark val="none"/>
        <c:tickLblPos val="nextTo"/>
        <c:spPr>
          <a:noFill/>
          <a:ln w="3175">
            <a:solidFill>
              <a:srgbClr val="7F7F7F"/>
            </a:solidFill>
            <a:prstDash val="solid"/>
          </a:ln>
        </c:spPr>
        <c:txPr>
          <a:bodyPr rot="0" vert="horz"/>
          <a:lstStyle/>
          <a:p>
            <a:pPr>
              <a:defRPr sz="650" b="0" i="0" u="none" strike="noStrike" baseline="0">
                <a:solidFill>
                  <a:srgbClr val="000000"/>
                </a:solidFill>
                <a:latin typeface="Arial"/>
                <a:ea typeface="Arial"/>
                <a:cs typeface="Arial"/>
              </a:defRPr>
            </a:pPr>
            <a:endParaRPr lang="de-DE"/>
          </a:p>
        </c:txPr>
        <c:crossAx val="156514176"/>
        <c:crossesAt val="5"/>
        <c:auto val="1"/>
        <c:lblAlgn val="ctr"/>
        <c:lblOffset val="80"/>
        <c:tickLblSkip val="3"/>
        <c:tickMarkSkip val="1"/>
        <c:noMultiLvlLbl val="0"/>
      </c:catAx>
      <c:valAx>
        <c:axId val="156514176"/>
        <c:scaling>
          <c:orientation val="minMax"/>
          <c:max val="40"/>
          <c:min val="25"/>
        </c:scaling>
        <c:delete val="0"/>
        <c:axPos val="l"/>
        <c:majorGridlines>
          <c:spPr>
            <a:ln cmpd="dbl">
              <a:noFill/>
            </a:ln>
          </c:spPr>
        </c:majorGridlines>
        <c:title>
          <c:tx>
            <c:rich>
              <a:bodyPr rot="0" vert="horz"/>
              <a:lstStyle/>
              <a:p>
                <a:pPr algn="ctr">
                  <a:defRPr sz="700" b="0" i="0" u="none" strike="noStrike" baseline="0">
                    <a:solidFill>
                      <a:srgbClr val="000000"/>
                    </a:solidFill>
                    <a:latin typeface="Arial"/>
                    <a:ea typeface="Arial"/>
                    <a:cs typeface="Arial"/>
                  </a:defRPr>
                </a:pPr>
                <a:r>
                  <a:rPr lang="de-DE" sz="700" b="1"/>
                  <a:t>Tage</a:t>
                </a:r>
              </a:p>
            </c:rich>
          </c:tx>
          <c:layout>
            <c:manualLayout>
              <c:xMode val="edge"/>
              <c:yMode val="edge"/>
              <c:x val="0"/>
              <c:y val="1.4962593516209476E-2"/>
            </c:manualLayout>
          </c:layout>
          <c:overlay val="0"/>
          <c:spPr>
            <a:noFill/>
            <a:ln w="25400">
              <a:noFill/>
            </a:ln>
          </c:spPr>
        </c:title>
        <c:numFmt formatCode="0" sourceLinked="0"/>
        <c:majorTickMark val="out"/>
        <c:minorTickMark val="none"/>
        <c:tickLblPos val="nextTo"/>
        <c:spPr>
          <a:ln w="3175">
            <a:solidFill>
              <a:srgbClr val="7F7F7F"/>
            </a:solidFill>
            <a:prstDash val="solid"/>
          </a:ln>
        </c:spPr>
        <c:txPr>
          <a:bodyPr rot="0" vert="horz"/>
          <a:lstStyle/>
          <a:p>
            <a:pPr>
              <a:defRPr sz="650" b="0" i="0" u="none" strike="noStrike" baseline="0">
                <a:solidFill>
                  <a:srgbClr val="000000"/>
                </a:solidFill>
                <a:latin typeface="Arial"/>
                <a:ea typeface="Arial"/>
                <a:cs typeface="Arial"/>
              </a:defRPr>
            </a:pPr>
            <a:endParaRPr lang="de-DE"/>
          </a:p>
        </c:txPr>
        <c:crossAx val="156512640"/>
        <c:crosses val="autoZero"/>
        <c:crossBetween val="midCat"/>
        <c:majorUnit val="2"/>
        <c:minorUnit val="0.5"/>
      </c:valAx>
      <c:catAx>
        <c:axId val="156516352"/>
        <c:scaling>
          <c:orientation val="minMax"/>
        </c:scaling>
        <c:delete val="1"/>
        <c:axPos val="b"/>
        <c:numFmt formatCode="General" sourceLinked="1"/>
        <c:majorTickMark val="out"/>
        <c:minorTickMark val="none"/>
        <c:tickLblPos val="nextTo"/>
        <c:crossAx val="156517888"/>
        <c:crosses val="autoZero"/>
        <c:auto val="0"/>
        <c:lblAlgn val="ctr"/>
        <c:lblOffset val="100"/>
        <c:noMultiLvlLbl val="0"/>
      </c:catAx>
      <c:valAx>
        <c:axId val="156517888"/>
        <c:scaling>
          <c:orientation val="minMax"/>
          <c:max val="100000"/>
          <c:min val="60000"/>
        </c:scaling>
        <c:delete val="0"/>
        <c:axPos val="r"/>
        <c:majorGridlines>
          <c:spPr>
            <a:ln>
              <a:solidFill>
                <a:sysClr val="window" lastClr="FFFFFF">
                  <a:lumMod val="85000"/>
                </a:sysClr>
              </a:solidFill>
            </a:ln>
          </c:spPr>
        </c:majorGridlines>
        <c:title>
          <c:tx>
            <c:rich>
              <a:bodyPr rot="0" vert="horz"/>
              <a:lstStyle/>
              <a:p>
                <a:pPr algn="l">
                  <a:defRPr sz="800" b="0" i="0" u="none" strike="noStrike" baseline="0">
                    <a:solidFill>
                      <a:srgbClr val="000000"/>
                    </a:solidFill>
                    <a:latin typeface="Arial"/>
                    <a:ea typeface="Arial"/>
                    <a:cs typeface="Arial"/>
                  </a:defRPr>
                </a:pPr>
                <a:r>
                  <a:rPr lang="de-DE" sz="650" b="1"/>
                  <a:t>Behandlungs-</a:t>
                </a:r>
              </a:p>
              <a:p>
                <a:pPr algn="l">
                  <a:defRPr sz="800" b="0" i="0" u="none" strike="noStrike" baseline="0">
                    <a:solidFill>
                      <a:srgbClr val="000000"/>
                    </a:solidFill>
                    <a:latin typeface="Arial"/>
                    <a:ea typeface="Arial"/>
                    <a:cs typeface="Arial"/>
                  </a:defRPr>
                </a:pPr>
                <a:r>
                  <a:rPr lang="de-DE" sz="650" b="1"/>
                  <a:t>fälle</a:t>
                </a:r>
              </a:p>
            </c:rich>
          </c:tx>
          <c:layout>
            <c:manualLayout>
              <c:xMode val="edge"/>
              <c:yMode val="edge"/>
              <c:x val="0.85901325870177825"/>
              <c:y val="2.6180218744477388E-2"/>
            </c:manualLayout>
          </c:layout>
          <c:overlay val="0"/>
          <c:spPr>
            <a:noFill/>
            <a:ln w="25400">
              <a:noFill/>
            </a:ln>
          </c:spPr>
        </c:title>
        <c:numFmt formatCode="#\ ###\ ##0__;\-#\ ###\ ##0__;\-__" sourceLinked="1"/>
        <c:majorTickMark val="out"/>
        <c:minorTickMark val="none"/>
        <c:tickLblPos val="nextTo"/>
        <c:spPr>
          <a:ln w="3175">
            <a:solidFill>
              <a:srgbClr val="7F7F7F"/>
            </a:solidFill>
            <a:prstDash val="solid"/>
          </a:ln>
        </c:spPr>
        <c:txPr>
          <a:bodyPr rot="0" vert="horz"/>
          <a:lstStyle/>
          <a:p>
            <a:pPr>
              <a:defRPr sz="650" b="0" i="0" u="none" strike="noStrike" baseline="0">
                <a:solidFill>
                  <a:srgbClr val="000000"/>
                </a:solidFill>
                <a:latin typeface="Arial"/>
                <a:ea typeface="Arial"/>
                <a:cs typeface="Arial"/>
              </a:defRPr>
            </a:pPr>
            <a:endParaRPr lang="de-DE"/>
          </a:p>
        </c:txPr>
        <c:crossAx val="156516352"/>
        <c:crosses val="max"/>
        <c:crossBetween val="between"/>
        <c:majorUnit val="5000"/>
        <c:minorUnit val="4000"/>
      </c:valAx>
      <c:spPr>
        <a:noFill/>
        <a:ln>
          <a:solidFill>
            <a:sysClr val="window" lastClr="FFFFFF">
              <a:lumMod val="95000"/>
            </a:sysClr>
          </a:solidFill>
        </a:ln>
        <a:effectLst>
          <a:outerShdw blurRad="50800" dist="50800" dir="5400000" algn="ctr" rotWithShape="0">
            <a:srgbClr val="FFFFFF"/>
          </a:outerShdw>
        </a:effectLst>
      </c:spPr>
    </c:plotArea>
    <c:legend>
      <c:legendPos val="b"/>
      <c:legendEntry>
        <c:idx val="0"/>
        <c:txPr>
          <a:bodyPr/>
          <a:lstStyle/>
          <a:p>
            <a:pPr>
              <a:defRPr sz="800" b="0" i="0" u="none" strike="noStrike" baseline="0">
                <a:solidFill>
                  <a:srgbClr val="000000"/>
                </a:solidFill>
                <a:latin typeface="Arial"/>
                <a:ea typeface="Arial"/>
                <a:cs typeface="Arial"/>
              </a:defRPr>
            </a:pPr>
            <a:endParaRPr lang="de-DE"/>
          </a:p>
        </c:txPr>
      </c:legendEntry>
      <c:legendEntry>
        <c:idx val="1"/>
        <c:txPr>
          <a:bodyPr/>
          <a:lstStyle/>
          <a:p>
            <a:pPr>
              <a:defRPr sz="800" b="0" i="0" u="none" strike="noStrike" baseline="0">
                <a:solidFill>
                  <a:srgbClr val="000000"/>
                </a:solidFill>
                <a:latin typeface="Arial"/>
                <a:ea typeface="Arial"/>
                <a:cs typeface="Arial"/>
              </a:defRPr>
            </a:pPr>
            <a:endParaRPr lang="de-DE"/>
          </a:p>
        </c:txPr>
      </c:legendEntry>
      <c:layout>
        <c:manualLayout>
          <c:xMode val="edge"/>
          <c:yMode val="edge"/>
          <c:x val="4.6770038360589544E-2"/>
          <c:y val="0.88467164795488951"/>
          <c:w val="0.7936394104583081"/>
          <c:h val="8.2133316837462819E-2"/>
        </c:manualLayout>
      </c:layout>
      <c:overlay val="0"/>
      <c:spPr>
        <a:noFill/>
        <a:ln w="25400">
          <a:noFill/>
        </a:ln>
      </c:spPr>
      <c:txPr>
        <a:bodyPr/>
        <a:lstStyle/>
        <a:p>
          <a:pPr>
            <a:defRPr sz="545" b="0" i="0" u="none" strike="noStrike" baseline="0">
              <a:solidFill>
                <a:srgbClr val="000000"/>
              </a:solidFill>
              <a:latin typeface="Arial"/>
              <a:ea typeface="Arial"/>
              <a:cs typeface="Arial"/>
            </a:defRPr>
          </a:pPr>
          <a:endParaRPr lang="de-DE"/>
        </a:p>
      </c:txPr>
    </c:legend>
    <c:plotVisOnly val="1"/>
    <c:dispBlanksAs val="gap"/>
    <c:showDLblsOverMax val="0"/>
  </c:chart>
  <c:spPr>
    <a:solidFill>
      <a:sysClr val="window" lastClr="FFFFFF"/>
    </a:solidFill>
    <a:ln w="9525">
      <a:noFill/>
    </a:ln>
  </c:spPr>
  <c:txPr>
    <a:bodyPr/>
    <a:lstStyle/>
    <a:p>
      <a:pPr>
        <a:defRPr sz="650" b="0" i="0" u="none" strike="noStrike" baseline="0">
          <a:solidFill>
            <a:srgbClr val="000000"/>
          </a:solidFill>
          <a:latin typeface="Arial"/>
          <a:ea typeface="Arial"/>
          <a:cs typeface="Arial"/>
        </a:defRPr>
      </a:pPr>
      <a:endParaRPr lang="de-DE"/>
    </a:p>
  </c:txPr>
  <c:printSettings>
    <c:headerFooter alignWithMargins="0">
      <c:oddHeader>&amp;B</c:oddHeader>
      <c:oddFooter>Page &amp;S</c:oddFooter>
    </c:headerFooter>
    <c:pageMargins b="0.984251969" l="0.78740157499999996" r="0.78740157499999996" t="0.984251969" header="0.5" footer="0.5"/>
    <c:pageSetup paperSize="9" orientation="landscape"/>
  </c:printSettings>
  <c:userShapes r:id="rId1"/>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chart" Target="../charts/chart3.xml"/></Relationships>
</file>

<file path=xl/drawings/_rels/drawing13.xml.rels><?xml version="1.0" encoding="UTF-8" standalone="yes"?>
<Relationships xmlns="http://schemas.openxmlformats.org/package/2006/relationships"><Relationship Id="rId1" Type="http://schemas.openxmlformats.org/officeDocument/2006/relationships/image" Target="../media/image2.png"/></Relationships>
</file>

<file path=xl/drawings/_rels/drawing17.xml.rels><?xml version="1.0" encoding="UTF-8" standalone="yes"?>
<Relationships xmlns="http://schemas.openxmlformats.org/package/2006/relationships"><Relationship Id="rId1" Type="http://schemas.openxmlformats.org/officeDocument/2006/relationships/chart" Target="../charts/chart4.xml"/></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254520</xdr:colOff>
      <xdr:row>62</xdr:row>
      <xdr:rowOff>19050</xdr:rowOff>
    </xdr:to>
    <xdr:pic>
      <xdr:nvPicPr>
        <xdr:cNvPr id="2" name="Grafik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7112520" cy="100584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533400</xdr:colOff>
      <xdr:row>0</xdr:row>
      <xdr:rowOff>363600</xdr:rowOff>
    </xdr:to>
    <xdr:sp macro="" textlink="">
      <xdr:nvSpPr>
        <xdr:cNvPr id="5" name="Text Box 1"/>
        <xdr:cNvSpPr txBox="1">
          <a:spLocks noChangeArrowheads="1"/>
        </xdr:cNvSpPr>
      </xdr:nvSpPr>
      <xdr:spPr bwMode="auto">
        <a:xfrm>
          <a:off x="0" y="0"/>
          <a:ext cx="533400" cy="363600"/>
        </a:xfrm>
        <a:prstGeom prst="rect">
          <a:avLst/>
        </a:prstGeom>
        <a:solidFill>
          <a:srgbClr val="B5123E"/>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ctr" rtl="0">
            <a:defRPr sz="1000"/>
          </a:pPr>
          <a:r>
            <a:rPr lang="de-DE" sz="900" b="0" i="0" u="none" strike="noStrike" baseline="0">
              <a:solidFill>
                <a:srgbClr val="FFFFFF"/>
              </a:solidFill>
              <a:latin typeface="Arial"/>
              <a:cs typeface="Arial"/>
            </a:rPr>
            <a:t>T</a:t>
          </a:r>
          <a:r>
            <a:rPr lang="de-DE" sz="900" b="1" i="0" u="none" strike="noStrike" baseline="0">
              <a:solidFill>
                <a:srgbClr val="FFFFFF"/>
              </a:solidFill>
              <a:latin typeface="Arial"/>
              <a:cs typeface="Arial"/>
            </a:rPr>
            <a:t> 3</a:t>
          </a:r>
          <a:endParaRPr lang="de-DE"/>
        </a:p>
      </xdr:txBody>
    </xdr:sp>
    <xdr:clientData/>
  </xdr:twoCellAnchor>
  <xdr:twoCellAnchor>
    <xdr:from>
      <xdr:col>0</xdr:col>
      <xdr:colOff>504824</xdr:colOff>
      <xdr:row>0</xdr:row>
      <xdr:rowOff>0</xdr:rowOff>
    </xdr:from>
    <xdr:to>
      <xdr:col>6</xdr:col>
      <xdr:colOff>0</xdr:colOff>
      <xdr:row>0</xdr:row>
      <xdr:rowOff>363600</xdr:rowOff>
    </xdr:to>
    <xdr:sp macro="" textlink="">
      <xdr:nvSpPr>
        <xdr:cNvPr id="6" name="Text Box 2"/>
        <xdr:cNvSpPr txBox="1">
          <a:spLocks noChangeArrowheads="1"/>
        </xdr:cNvSpPr>
      </xdr:nvSpPr>
      <xdr:spPr bwMode="auto">
        <a:xfrm>
          <a:off x="504824" y="0"/>
          <a:ext cx="5076825" cy="363600"/>
        </a:xfrm>
        <a:prstGeom prst="rect">
          <a:avLst/>
        </a:prstGeom>
        <a:solidFill>
          <a:srgbClr val="7F7F7F"/>
        </a:solidFill>
        <a:ln>
          <a:noFill/>
        </a:ln>
        <a:extLst/>
      </xdr:spPr>
      <xdr:txBody>
        <a:bodyPr vertOverflow="clip" wrap="square" lIns="27432" tIns="22860" rIns="0" bIns="22860" anchor="ct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de-DE" sz="900" b="1" i="0" u="none" strike="noStrike" kern="0" cap="none" spc="0" normalizeH="0" baseline="0" noProof="0">
              <a:ln>
                <a:noFill/>
              </a:ln>
              <a:solidFill>
                <a:srgbClr val="FFFFFF"/>
              </a:solidFill>
              <a:effectLst/>
              <a:uLnTx/>
              <a:uFillTx/>
              <a:latin typeface="Arial"/>
              <a:cs typeface="Arial"/>
            </a:rPr>
            <a:t> In Krankenhäusern o</a:t>
          </a:r>
          <a:r>
            <a:rPr lang="de-DE" sz="900" b="1" i="0" u="none" strike="noStrike" baseline="0">
              <a:solidFill>
                <a:srgbClr val="FFFFFF"/>
              </a:solidFill>
              <a:latin typeface="Arial"/>
              <a:cs typeface="Arial"/>
            </a:rPr>
            <a:t>rganisatorisch abgrenzbare besondere Einrichtungen </a:t>
          </a:r>
          <a:r>
            <a:rPr kumimoji="0" lang="de-DE" sz="900" b="1" i="0" u="none" strike="noStrike" kern="0" cap="none" spc="0" normalizeH="0" baseline="0" noProof="0">
              <a:ln>
                <a:noFill/>
              </a:ln>
              <a:solidFill>
                <a:srgbClr val="FFFFFF"/>
              </a:solidFill>
              <a:effectLst/>
              <a:uLnTx/>
              <a:uFillTx/>
              <a:latin typeface="Arial"/>
              <a:ea typeface="+mn-ea"/>
              <a:cs typeface="Arial"/>
            </a:rPr>
            <a:t>gemäß </a:t>
          </a: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de-DE" sz="900" b="1" i="0" u="none" strike="noStrike" kern="0" cap="none" spc="0" normalizeH="0" baseline="0" noProof="0">
              <a:ln>
                <a:noFill/>
              </a:ln>
              <a:solidFill>
                <a:srgbClr val="FFFFFF"/>
              </a:solidFill>
              <a:effectLst/>
              <a:uLnTx/>
              <a:uFillTx/>
              <a:latin typeface="Arial"/>
              <a:ea typeface="+mn-ea"/>
              <a:cs typeface="Arial"/>
            </a:rPr>
            <a:t> § 3 Nr. 4 Krankenhausstatistikverordnung </a:t>
          </a:r>
          <a:r>
            <a:rPr lang="de-DE" sz="900" b="1" i="0" u="none" strike="noStrike" baseline="0">
              <a:solidFill>
                <a:schemeClr val="bg1"/>
              </a:solidFill>
              <a:latin typeface="Arial"/>
              <a:cs typeface="Arial"/>
            </a:rPr>
            <a:t>2017</a:t>
          </a:r>
          <a:r>
            <a:rPr lang="de-DE" sz="900" b="1" i="0" u="none" strike="noStrike" baseline="0">
              <a:solidFill>
                <a:srgbClr val="FF0000"/>
              </a:solidFill>
              <a:latin typeface="Arial"/>
              <a:cs typeface="Arial"/>
            </a:rPr>
            <a:t> </a:t>
          </a:r>
          <a:endParaRPr lang="de-DE">
            <a:solidFill>
              <a:srgbClr val="FF0000"/>
            </a:solidFill>
          </a:endParaRPr>
        </a:p>
      </xdr:txBody>
    </xdr:sp>
    <xdr:clientData/>
  </xdr:twoCellAnchor>
  <xdr:twoCellAnchor>
    <xdr:from>
      <xdr:col>0</xdr:col>
      <xdr:colOff>0</xdr:colOff>
      <xdr:row>0</xdr:row>
      <xdr:rowOff>0</xdr:rowOff>
    </xdr:from>
    <xdr:to>
      <xdr:col>0</xdr:col>
      <xdr:colOff>533400</xdr:colOff>
      <xdr:row>0</xdr:row>
      <xdr:rowOff>363600</xdr:rowOff>
    </xdr:to>
    <xdr:sp macro="" textlink="">
      <xdr:nvSpPr>
        <xdr:cNvPr id="7" name="Text Box 1"/>
        <xdr:cNvSpPr txBox="1">
          <a:spLocks noChangeArrowheads="1"/>
        </xdr:cNvSpPr>
      </xdr:nvSpPr>
      <xdr:spPr bwMode="auto">
        <a:xfrm>
          <a:off x="0" y="0"/>
          <a:ext cx="533400" cy="363600"/>
        </a:xfrm>
        <a:prstGeom prst="rect">
          <a:avLst/>
        </a:prstGeom>
        <a:solidFill>
          <a:srgbClr val="B5123E"/>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ctr" rtl="0">
            <a:defRPr sz="1000"/>
          </a:pPr>
          <a:r>
            <a:rPr lang="de-DE" sz="900" b="1" i="0" u="none" strike="noStrike" baseline="0">
              <a:solidFill>
                <a:srgbClr val="FFFFFF"/>
              </a:solidFill>
              <a:latin typeface="Arial"/>
              <a:cs typeface="Arial"/>
            </a:rPr>
            <a:t>T 8</a:t>
          </a:r>
          <a:endParaRPr lang="de-DE" b="1"/>
        </a:p>
      </xdr:txBody>
    </xdr:sp>
    <xdr:clientData/>
  </xdr:twoCellAnchor>
  <xdr:twoCellAnchor>
    <xdr:from>
      <xdr:col>0</xdr:col>
      <xdr:colOff>0</xdr:colOff>
      <xdr:row>13</xdr:row>
      <xdr:rowOff>0</xdr:rowOff>
    </xdr:from>
    <xdr:to>
      <xdr:col>0</xdr:col>
      <xdr:colOff>533400</xdr:colOff>
      <xdr:row>13</xdr:row>
      <xdr:rowOff>363600</xdr:rowOff>
    </xdr:to>
    <xdr:sp macro="" textlink="">
      <xdr:nvSpPr>
        <xdr:cNvPr id="8" name="Text Box 1"/>
        <xdr:cNvSpPr txBox="1">
          <a:spLocks noChangeArrowheads="1"/>
        </xdr:cNvSpPr>
      </xdr:nvSpPr>
      <xdr:spPr bwMode="auto">
        <a:xfrm>
          <a:off x="0" y="0"/>
          <a:ext cx="533400" cy="363600"/>
        </a:xfrm>
        <a:prstGeom prst="rect">
          <a:avLst/>
        </a:prstGeom>
        <a:solidFill>
          <a:srgbClr val="B5123E"/>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ctr" rtl="0">
            <a:defRPr sz="1000"/>
          </a:pPr>
          <a:r>
            <a:rPr lang="de-DE" sz="900" b="0" i="0" u="none" strike="noStrike" baseline="0">
              <a:solidFill>
                <a:srgbClr val="FFFFFF"/>
              </a:solidFill>
              <a:latin typeface="Arial"/>
              <a:cs typeface="Arial"/>
            </a:rPr>
            <a:t>T</a:t>
          </a:r>
          <a:r>
            <a:rPr lang="de-DE" sz="900" b="1" i="0" u="none" strike="noStrike" baseline="0">
              <a:solidFill>
                <a:srgbClr val="FFFFFF"/>
              </a:solidFill>
              <a:latin typeface="Arial"/>
              <a:cs typeface="Arial"/>
            </a:rPr>
            <a:t> 3</a:t>
          </a:r>
          <a:endParaRPr lang="de-DE"/>
        </a:p>
      </xdr:txBody>
    </xdr:sp>
    <xdr:clientData/>
  </xdr:twoCellAnchor>
  <xdr:twoCellAnchor>
    <xdr:from>
      <xdr:col>0</xdr:col>
      <xdr:colOff>504824</xdr:colOff>
      <xdr:row>13</xdr:row>
      <xdr:rowOff>0</xdr:rowOff>
    </xdr:from>
    <xdr:to>
      <xdr:col>5</xdr:col>
      <xdr:colOff>781049</xdr:colOff>
      <xdr:row>13</xdr:row>
      <xdr:rowOff>363600</xdr:rowOff>
    </xdr:to>
    <xdr:sp macro="" textlink="">
      <xdr:nvSpPr>
        <xdr:cNvPr id="9" name="Text Box 2"/>
        <xdr:cNvSpPr txBox="1">
          <a:spLocks noChangeArrowheads="1"/>
        </xdr:cNvSpPr>
      </xdr:nvSpPr>
      <xdr:spPr bwMode="auto">
        <a:xfrm>
          <a:off x="504824" y="2724150"/>
          <a:ext cx="5057775" cy="363600"/>
        </a:xfrm>
        <a:prstGeom prst="rect">
          <a:avLst/>
        </a:prstGeom>
        <a:solidFill>
          <a:srgbClr val="7F7F7F"/>
        </a:solidFill>
        <a:ln>
          <a:noFill/>
        </a:ln>
        <a:extLst/>
      </xdr:spPr>
      <xdr:txBody>
        <a:bodyPr vertOverflow="clip" wrap="square" lIns="27432" tIns="22860" rIns="0" bIns="22860" anchor="ct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lang="de-DE" sz="900" b="1" i="0" u="none" strike="noStrike" baseline="0">
              <a:solidFill>
                <a:srgbClr val="FFFFFF"/>
              </a:solidFill>
              <a:latin typeface="Arial"/>
              <a:cs typeface="Arial"/>
            </a:rPr>
            <a:t> Vor-, nach- und teilstationäre Behandlungen in Krankenhäusern </a:t>
          </a:r>
          <a:r>
            <a:rPr lang="de-DE" sz="900" b="1" i="0" u="none" strike="noStrike" baseline="0">
              <a:solidFill>
                <a:schemeClr val="bg1"/>
              </a:solidFill>
              <a:latin typeface="Arial"/>
              <a:cs typeface="Arial"/>
            </a:rPr>
            <a:t>2017 </a:t>
          </a:r>
          <a:r>
            <a:rPr lang="de-DE" sz="900" b="1" i="0" u="none" strike="noStrike" baseline="0">
              <a:solidFill>
                <a:srgbClr val="FFFFFF"/>
              </a:solidFill>
              <a:latin typeface="Arial"/>
              <a:cs typeface="Arial"/>
            </a:rPr>
            <a:t>nach Fachabteilungen</a:t>
          </a:r>
          <a:endParaRPr lang="de-DE" sz="900"/>
        </a:p>
      </xdr:txBody>
    </xdr:sp>
    <xdr:clientData/>
  </xdr:twoCellAnchor>
  <xdr:twoCellAnchor>
    <xdr:from>
      <xdr:col>0</xdr:col>
      <xdr:colOff>0</xdr:colOff>
      <xdr:row>13</xdr:row>
      <xdr:rowOff>0</xdr:rowOff>
    </xdr:from>
    <xdr:to>
      <xdr:col>0</xdr:col>
      <xdr:colOff>533400</xdr:colOff>
      <xdr:row>13</xdr:row>
      <xdr:rowOff>363600</xdr:rowOff>
    </xdr:to>
    <xdr:sp macro="" textlink="">
      <xdr:nvSpPr>
        <xdr:cNvPr id="10" name="Text Box 1"/>
        <xdr:cNvSpPr txBox="1">
          <a:spLocks noChangeArrowheads="1"/>
        </xdr:cNvSpPr>
      </xdr:nvSpPr>
      <xdr:spPr bwMode="auto">
        <a:xfrm>
          <a:off x="0" y="0"/>
          <a:ext cx="533400" cy="363600"/>
        </a:xfrm>
        <a:prstGeom prst="rect">
          <a:avLst/>
        </a:prstGeom>
        <a:solidFill>
          <a:srgbClr val="B5123E"/>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ctr" rtl="0">
            <a:defRPr sz="1000"/>
          </a:pPr>
          <a:r>
            <a:rPr lang="de-DE" sz="900" b="1" i="0" u="none" strike="noStrike" baseline="0">
              <a:solidFill>
                <a:srgbClr val="FFFFFF"/>
              </a:solidFill>
              <a:latin typeface="Arial"/>
              <a:cs typeface="Arial"/>
            </a:rPr>
            <a:t>T 9</a:t>
          </a:r>
          <a:endParaRPr lang="de-DE" b="1"/>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533400</xdr:colOff>
      <xdr:row>0</xdr:row>
      <xdr:rowOff>363600</xdr:rowOff>
    </xdr:to>
    <xdr:sp macro="" textlink="">
      <xdr:nvSpPr>
        <xdr:cNvPr id="8" name="Text Box 1"/>
        <xdr:cNvSpPr txBox="1">
          <a:spLocks noChangeArrowheads="1"/>
        </xdr:cNvSpPr>
      </xdr:nvSpPr>
      <xdr:spPr bwMode="auto">
        <a:xfrm>
          <a:off x="0" y="0"/>
          <a:ext cx="533400" cy="363600"/>
        </a:xfrm>
        <a:prstGeom prst="rect">
          <a:avLst/>
        </a:prstGeom>
        <a:solidFill>
          <a:srgbClr val="B5123E"/>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ctr" rtl="0">
            <a:defRPr sz="1000"/>
          </a:pPr>
          <a:r>
            <a:rPr lang="de-DE" sz="900" b="0" i="0" u="none" strike="noStrike" baseline="0">
              <a:solidFill>
                <a:srgbClr val="FFFFFF"/>
              </a:solidFill>
              <a:latin typeface="Arial"/>
              <a:cs typeface="Arial"/>
            </a:rPr>
            <a:t>T</a:t>
          </a:r>
          <a:r>
            <a:rPr lang="de-DE" sz="900" b="1" i="0" u="none" strike="noStrike" baseline="0">
              <a:solidFill>
                <a:srgbClr val="FFFFFF"/>
              </a:solidFill>
              <a:latin typeface="Arial"/>
              <a:cs typeface="Arial"/>
            </a:rPr>
            <a:t> 3</a:t>
          </a:r>
          <a:endParaRPr lang="de-DE"/>
        </a:p>
      </xdr:txBody>
    </xdr:sp>
    <xdr:clientData/>
  </xdr:twoCellAnchor>
  <xdr:twoCellAnchor>
    <xdr:from>
      <xdr:col>0</xdr:col>
      <xdr:colOff>504825</xdr:colOff>
      <xdr:row>0</xdr:row>
      <xdr:rowOff>0</xdr:rowOff>
    </xdr:from>
    <xdr:to>
      <xdr:col>5</xdr:col>
      <xdr:colOff>0</xdr:colOff>
      <xdr:row>0</xdr:row>
      <xdr:rowOff>363600</xdr:rowOff>
    </xdr:to>
    <xdr:sp macro="" textlink="">
      <xdr:nvSpPr>
        <xdr:cNvPr id="9" name="Text Box 2"/>
        <xdr:cNvSpPr txBox="1">
          <a:spLocks noChangeArrowheads="1"/>
        </xdr:cNvSpPr>
      </xdr:nvSpPr>
      <xdr:spPr bwMode="auto">
        <a:xfrm>
          <a:off x="504825" y="0"/>
          <a:ext cx="4762501" cy="363600"/>
        </a:xfrm>
        <a:prstGeom prst="rect">
          <a:avLst/>
        </a:prstGeom>
        <a:solidFill>
          <a:srgbClr val="7F7F7F"/>
        </a:solidFill>
        <a:ln>
          <a:noFill/>
        </a:ln>
        <a:extLst/>
      </xdr:spPr>
      <xdr:txBody>
        <a:bodyPr vertOverflow="clip" wrap="square" lIns="27432" tIns="22860" rIns="0" bIns="22860" anchor="ct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lang="de-DE" sz="900" b="1" i="0" u="none" strike="noStrike" baseline="0">
              <a:solidFill>
                <a:srgbClr val="FFFFFF"/>
              </a:solidFill>
              <a:latin typeface="Arial"/>
              <a:cs typeface="Arial"/>
            </a:rPr>
            <a:t> Sondereinrichtungen in Krankenhäusern </a:t>
          </a:r>
          <a:r>
            <a:rPr lang="de-DE" sz="900" b="1" i="0" u="none" strike="noStrike" baseline="0">
              <a:solidFill>
                <a:schemeClr val="bg1"/>
              </a:solidFill>
              <a:latin typeface="Arial"/>
              <a:cs typeface="Arial"/>
            </a:rPr>
            <a:t>2017</a:t>
          </a:r>
          <a:r>
            <a:rPr lang="de-DE" sz="900" b="1" i="0" u="none" strike="noStrike" baseline="0">
              <a:solidFill>
                <a:srgbClr val="FF0000"/>
              </a:solidFill>
              <a:latin typeface="Arial"/>
              <a:cs typeface="Arial"/>
            </a:rPr>
            <a:t> </a:t>
          </a:r>
          <a:r>
            <a:rPr lang="de-DE" sz="900" b="1" i="0" u="none" strike="noStrike" baseline="0">
              <a:solidFill>
                <a:srgbClr val="FFFFFF"/>
              </a:solidFill>
              <a:latin typeface="Arial"/>
              <a:cs typeface="Arial"/>
            </a:rPr>
            <a:t>nach Trägern</a:t>
          </a:r>
          <a:endParaRPr lang="de-DE"/>
        </a:p>
      </xdr:txBody>
    </xdr:sp>
    <xdr:clientData/>
  </xdr:twoCellAnchor>
  <xdr:twoCellAnchor>
    <xdr:from>
      <xdr:col>0</xdr:col>
      <xdr:colOff>0</xdr:colOff>
      <xdr:row>0</xdr:row>
      <xdr:rowOff>0</xdr:rowOff>
    </xdr:from>
    <xdr:to>
      <xdr:col>0</xdr:col>
      <xdr:colOff>533400</xdr:colOff>
      <xdr:row>0</xdr:row>
      <xdr:rowOff>363600</xdr:rowOff>
    </xdr:to>
    <xdr:sp macro="" textlink="">
      <xdr:nvSpPr>
        <xdr:cNvPr id="10" name="Text Box 1"/>
        <xdr:cNvSpPr txBox="1">
          <a:spLocks noChangeArrowheads="1"/>
        </xdr:cNvSpPr>
      </xdr:nvSpPr>
      <xdr:spPr bwMode="auto">
        <a:xfrm>
          <a:off x="0" y="0"/>
          <a:ext cx="533400" cy="363600"/>
        </a:xfrm>
        <a:prstGeom prst="rect">
          <a:avLst/>
        </a:prstGeom>
        <a:solidFill>
          <a:srgbClr val="B5123E"/>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ctr" rtl="0">
            <a:defRPr sz="1000"/>
          </a:pPr>
          <a:r>
            <a:rPr lang="de-DE" sz="900" b="1" i="0" u="none" strike="noStrike" baseline="0">
              <a:solidFill>
                <a:srgbClr val="FFFFFF"/>
              </a:solidFill>
              <a:latin typeface="Arial"/>
              <a:cs typeface="Arial"/>
            </a:rPr>
            <a:t>T 10</a:t>
          </a:r>
          <a:endParaRPr lang="de-DE" b="1"/>
        </a:p>
      </xdr:txBody>
    </xdr:sp>
    <xdr:clientData/>
  </xdr:twoCellAnchor>
  <xdr:twoCellAnchor>
    <xdr:from>
      <xdr:col>0</xdr:col>
      <xdr:colOff>0</xdr:colOff>
      <xdr:row>37</xdr:row>
      <xdr:rowOff>0</xdr:rowOff>
    </xdr:from>
    <xdr:to>
      <xdr:col>0</xdr:col>
      <xdr:colOff>533400</xdr:colOff>
      <xdr:row>37</xdr:row>
      <xdr:rowOff>363600</xdr:rowOff>
    </xdr:to>
    <xdr:sp macro="" textlink="">
      <xdr:nvSpPr>
        <xdr:cNvPr id="11" name="Text Box 1"/>
        <xdr:cNvSpPr txBox="1">
          <a:spLocks noChangeArrowheads="1"/>
        </xdr:cNvSpPr>
      </xdr:nvSpPr>
      <xdr:spPr bwMode="auto">
        <a:xfrm>
          <a:off x="0" y="0"/>
          <a:ext cx="533400" cy="363600"/>
        </a:xfrm>
        <a:prstGeom prst="rect">
          <a:avLst/>
        </a:prstGeom>
        <a:solidFill>
          <a:srgbClr val="B5123E"/>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ctr" rtl="0">
            <a:defRPr sz="1000"/>
          </a:pPr>
          <a:r>
            <a:rPr lang="de-DE" sz="900" b="0" i="0" u="none" strike="noStrike" baseline="0">
              <a:solidFill>
                <a:srgbClr val="FFFFFF"/>
              </a:solidFill>
              <a:latin typeface="Arial"/>
              <a:cs typeface="Arial"/>
            </a:rPr>
            <a:t>T</a:t>
          </a:r>
          <a:r>
            <a:rPr lang="de-DE" sz="900" b="1" i="0" u="none" strike="noStrike" baseline="0">
              <a:solidFill>
                <a:srgbClr val="FFFFFF"/>
              </a:solidFill>
              <a:latin typeface="Arial"/>
              <a:cs typeface="Arial"/>
            </a:rPr>
            <a:t> 3</a:t>
          </a:r>
          <a:endParaRPr lang="de-DE"/>
        </a:p>
      </xdr:txBody>
    </xdr:sp>
    <xdr:clientData/>
  </xdr:twoCellAnchor>
  <xdr:twoCellAnchor>
    <xdr:from>
      <xdr:col>0</xdr:col>
      <xdr:colOff>504825</xdr:colOff>
      <xdr:row>37</xdr:row>
      <xdr:rowOff>0</xdr:rowOff>
    </xdr:from>
    <xdr:to>
      <xdr:col>5</xdr:col>
      <xdr:colOff>0</xdr:colOff>
      <xdr:row>37</xdr:row>
      <xdr:rowOff>363600</xdr:rowOff>
    </xdr:to>
    <xdr:sp macro="" textlink="">
      <xdr:nvSpPr>
        <xdr:cNvPr id="12" name="Text Box 2"/>
        <xdr:cNvSpPr txBox="1">
          <a:spLocks noChangeArrowheads="1"/>
        </xdr:cNvSpPr>
      </xdr:nvSpPr>
      <xdr:spPr bwMode="auto">
        <a:xfrm>
          <a:off x="504825" y="0"/>
          <a:ext cx="4762501" cy="363600"/>
        </a:xfrm>
        <a:prstGeom prst="rect">
          <a:avLst/>
        </a:prstGeom>
        <a:solidFill>
          <a:srgbClr val="7F7F7F"/>
        </a:solidFill>
        <a:ln>
          <a:noFill/>
        </a:ln>
        <a:extLst/>
      </xdr:spPr>
      <xdr:txBody>
        <a:bodyPr vertOverflow="clip" wrap="square" lIns="27432" tIns="22860" rIns="0" bIns="22860" anchor="ct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lang="de-DE" sz="900" b="1" i="0" u="none" strike="noStrike" baseline="0">
              <a:solidFill>
                <a:srgbClr val="FFFFFF"/>
              </a:solidFill>
              <a:latin typeface="Arial"/>
              <a:cs typeface="Arial"/>
            </a:rPr>
            <a:t> Entbindungen und Geburten in Krankenhäusern </a:t>
          </a:r>
          <a:r>
            <a:rPr lang="de-DE" sz="900" b="1" i="0" u="none" strike="noStrike" baseline="0">
              <a:solidFill>
                <a:schemeClr val="bg1"/>
              </a:solidFill>
              <a:latin typeface="Arial"/>
              <a:cs typeface="Arial"/>
            </a:rPr>
            <a:t>2017</a:t>
          </a:r>
          <a:r>
            <a:rPr lang="de-DE" sz="900" b="1" i="0" u="none" strike="noStrike" baseline="0">
              <a:solidFill>
                <a:srgbClr val="FFFFFF"/>
              </a:solidFill>
              <a:latin typeface="Arial"/>
              <a:cs typeface="Arial"/>
            </a:rPr>
            <a:t> nach Trägern</a:t>
          </a:r>
          <a:endParaRPr lang="de-DE"/>
        </a:p>
      </xdr:txBody>
    </xdr:sp>
    <xdr:clientData/>
  </xdr:twoCellAnchor>
  <xdr:twoCellAnchor>
    <xdr:from>
      <xdr:col>0</xdr:col>
      <xdr:colOff>0</xdr:colOff>
      <xdr:row>37</xdr:row>
      <xdr:rowOff>0</xdr:rowOff>
    </xdr:from>
    <xdr:to>
      <xdr:col>0</xdr:col>
      <xdr:colOff>533400</xdr:colOff>
      <xdr:row>37</xdr:row>
      <xdr:rowOff>363600</xdr:rowOff>
    </xdr:to>
    <xdr:sp macro="" textlink="">
      <xdr:nvSpPr>
        <xdr:cNvPr id="13" name="Text Box 1"/>
        <xdr:cNvSpPr txBox="1">
          <a:spLocks noChangeArrowheads="1"/>
        </xdr:cNvSpPr>
      </xdr:nvSpPr>
      <xdr:spPr bwMode="auto">
        <a:xfrm>
          <a:off x="0" y="0"/>
          <a:ext cx="533400" cy="363600"/>
        </a:xfrm>
        <a:prstGeom prst="rect">
          <a:avLst/>
        </a:prstGeom>
        <a:solidFill>
          <a:srgbClr val="B5123E"/>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ctr" rtl="0">
            <a:defRPr sz="1000"/>
          </a:pPr>
          <a:r>
            <a:rPr lang="de-DE" sz="900" b="1" i="0" u="none" strike="noStrike" baseline="0">
              <a:solidFill>
                <a:srgbClr val="FFFFFF"/>
              </a:solidFill>
              <a:latin typeface="Arial"/>
              <a:cs typeface="Arial"/>
            </a:rPr>
            <a:t>T 11</a:t>
          </a:r>
          <a:endParaRPr lang="de-DE" b="1"/>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xdr:col>
      <xdr:colOff>123826</xdr:colOff>
      <xdr:row>0</xdr:row>
      <xdr:rowOff>0</xdr:rowOff>
    </xdr:from>
    <xdr:to>
      <xdr:col>9</xdr:col>
      <xdr:colOff>0</xdr:colOff>
      <xdr:row>0</xdr:row>
      <xdr:rowOff>363600</xdr:rowOff>
    </xdr:to>
    <xdr:sp macro="" textlink="">
      <xdr:nvSpPr>
        <xdr:cNvPr id="2" name="Text Box 2"/>
        <xdr:cNvSpPr txBox="1">
          <a:spLocks noChangeArrowheads="1"/>
        </xdr:cNvSpPr>
      </xdr:nvSpPr>
      <xdr:spPr bwMode="auto">
        <a:xfrm>
          <a:off x="514351" y="0"/>
          <a:ext cx="5257800" cy="363600"/>
        </a:xfrm>
        <a:prstGeom prst="rect">
          <a:avLst/>
        </a:prstGeom>
        <a:solidFill>
          <a:srgbClr val="7F7F7F"/>
        </a:solidFill>
        <a:ln>
          <a:noFill/>
        </a:ln>
        <a:extLst/>
      </xdr:spPr>
      <xdr:txBody>
        <a:bodyPr vertOverflow="clip" wrap="square" lIns="27432" tIns="22860" rIns="0" bIns="22860" anchor="ctr"/>
        <a:lstStyle/>
        <a:p>
          <a:pPr algn="l" rtl="0">
            <a:defRPr sz="1000"/>
          </a:pPr>
          <a:r>
            <a:rPr lang="de-DE" sz="900" b="1" i="0" u="none" strike="noStrike" baseline="0">
              <a:solidFill>
                <a:srgbClr val="FFFFFF"/>
              </a:solidFill>
              <a:latin typeface="Arial"/>
              <a:cs typeface="Arial"/>
            </a:rPr>
            <a:t>  Kosten der Krankenhäuser</a:t>
          </a:r>
          <a:r>
            <a:rPr lang="de-DE" sz="900" b="1" i="0" u="none" strike="noStrike" baseline="30000">
              <a:solidFill>
                <a:srgbClr val="FFFFFF"/>
              </a:solidFill>
              <a:latin typeface="Arial"/>
              <a:cs typeface="Arial"/>
            </a:rPr>
            <a:t> </a:t>
          </a:r>
          <a:r>
            <a:rPr kumimoji="0" lang="de-DE" sz="900" b="1" i="0" u="none" strike="noStrike" kern="0" cap="none" spc="0" normalizeH="0" baseline="0" noProof="0">
              <a:ln>
                <a:noFill/>
              </a:ln>
              <a:solidFill>
                <a:srgbClr val="FFFFFF"/>
              </a:solidFill>
              <a:effectLst/>
              <a:uLnTx/>
              <a:uFillTx/>
              <a:latin typeface="Arial"/>
              <a:ea typeface="+mn-ea"/>
              <a:cs typeface="Arial"/>
            </a:rPr>
            <a:t>1990 – </a:t>
          </a:r>
          <a:r>
            <a:rPr kumimoji="0" lang="de-DE" sz="900" b="1" i="0" u="none" strike="noStrike" kern="0" cap="none" spc="0" normalizeH="0" baseline="0" noProof="0">
              <a:ln>
                <a:noFill/>
              </a:ln>
              <a:solidFill>
                <a:schemeClr val="bg1"/>
              </a:solidFill>
              <a:effectLst/>
              <a:uLnTx/>
              <a:uFillTx/>
              <a:latin typeface="Arial"/>
              <a:ea typeface="+mn-ea"/>
              <a:cs typeface="Arial"/>
            </a:rPr>
            <a:t>2017</a:t>
          </a:r>
          <a:r>
            <a:rPr kumimoji="0" lang="de-DE" sz="900" b="1" i="0" u="none" strike="noStrike" kern="0" cap="none" spc="0" normalizeH="0" baseline="0" noProof="0">
              <a:ln>
                <a:noFill/>
              </a:ln>
              <a:solidFill>
                <a:srgbClr val="FFFFFF"/>
              </a:solidFill>
              <a:effectLst/>
              <a:uLnTx/>
              <a:uFillTx/>
              <a:latin typeface="Arial"/>
              <a:ea typeface="+mn-ea"/>
              <a:cs typeface="Arial"/>
            </a:rPr>
            <a:t> nach ausgewählten Kostenarten</a:t>
          </a:r>
          <a:endParaRPr lang="de-DE"/>
        </a:p>
      </xdr:txBody>
    </xdr:sp>
    <xdr:clientData/>
  </xdr:twoCellAnchor>
  <xdr:twoCellAnchor>
    <xdr:from>
      <xdr:col>0</xdr:col>
      <xdr:colOff>0</xdr:colOff>
      <xdr:row>0</xdr:row>
      <xdr:rowOff>0</xdr:rowOff>
    </xdr:from>
    <xdr:to>
      <xdr:col>1</xdr:col>
      <xdr:colOff>163875</xdr:colOff>
      <xdr:row>0</xdr:row>
      <xdr:rowOff>363600</xdr:rowOff>
    </xdr:to>
    <xdr:sp macro="" textlink="">
      <xdr:nvSpPr>
        <xdr:cNvPr id="3" name="Text Box 1"/>
        <xdr:cNvSpPr txBox="1">
          <a:spLocks noChangeArrowheads="1"/>
        </xdr:cNvSpPr>
      </xdr:nvSpPr>
      <xdr:spPr bwMode="auto">
        <a:xfrm>
          <a:off x="0" y="0"/>
          <a:ext cx="554400" cy="363600"/>
        </a:xfrm>
        <a:prstGeom prst="rect">
          <a:avLst/>
        </a:prstGeom>
        <a:solidFill>
          <a:srgbClr val="B5123E"/>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ctr" rtl="0">
            <a:defRPr sz="1000"/>
          </a:pPr>
          <a:r>
            <a:rPr lang="de-DE" sz="900" b="1" i="0" u="none" strike="noStrike" baseline="0">
              <a:solidFill>
                <a:srgbClr val="FFFFFF"/>
              </a:solidFill>
              <a:latin typeface="Arial"/>
              <a:cs typeface="Arial"/>
            </a:rPr>
            <a:t>T 12</a:t>
          </a:r>
          <a:endParaRPr lang="de-DE" b="1"/>
        </a:p>
      </xdr:txBody>
    </xdr:sp>
    <xdr:clientData/>
  </xdr:twoCellAnchor>
  <xdr:twoCellAnchor>
    <xdr:from>
      <xdr:col>1</xdr:col>
      <xdr:colOff>152400</xdr:colOff>
      <xdr:row>30</xdr:row>
      <xdr:rowOff>0</xdr:rowOff>
    </xdr:from>
    <xdr:to>
      <xdr:col>8</xdr:col>
      <xdr:colOff>671400</xdr:colOff>
      <xdr:row>30</xdr:row>
      <xdr:rowOff>363600</xdr:rowOff>
    </xdr:to>
    <xdr:sp macro="" textlink="">
      <xdr:nvSpPr>
        <xdr:cNvPr id="14" name="Text Box 2"/>
        <xdr:cNvSpPr txBox="1">
          <a:spLocks noChangeArrowheads="1"/>
        </xdr:cNvSpPr>
      </xdr:nvSpPr>
      <xdr:spPr bwMode="auto">
        <a:xfrm>
          <a:off x="561975" y="5676900"/>
          <a:ext cx="5472000" cy="363600"/>
        </a:xfrm>
        <a:prstGeom prst="rect">
          <a:avLst/>
        </a:prstGeom>
        <a:solidFill>
          <a:srgbClr val="7F7F7F"/>
        </a:solidFill>
        <a:ln>
          <a:noFill/>
        </a:ln>
        <a:extLst/>
      </xdr:spPr>
      <xdr:txBody>
        <a:bodyPr vertOverflow="clip" wrap="square" lIns="27432" tIns="22860" rIns="0" bIns="22860" anchor="ctr"/>
        <a:lstStyle/>
        <a:p>
          <a:pPr algn="l" rtl="0">
            <a:defRPr sz="1000"/>
          </a:pPr>
          <a:r>
            <a:rPr lang="de-DE" sz="900" b="1" i="0" u="none" strike="noStrike" baseline="0">
              <a:solidFill>
                <a:srgbClr val="FFFFFF"/>
              </a:solidFill>
              <a:latin typeface="Arial"/>
              <a:cs typeface="Arial"/>
            </a:rPr>
            <a:t> Kosten der Krankenhäuser je Belegungstag und Behandlungsfall 1990 – </a:t>
          </a:r>
          <a:r>
            <a:rPr lang="de-DE" sz="900" b="1" i="0" u="none" strike="noStrike" baseline="0">
              <a:solidFill>
                <a:schemeClr val="bg1"/>
              </a:solidFill>
              <a:latin typeface="Arial"/>
              <a:cs typeface="Arial"/>
            </a:rPr>
            <a:t>2017</a:t>
          </a:r>
          <a:endParaRPr lang="de-DE"/>
        </a:p>
      </xdr:txBody>
    </xdr:sp>
    <xdr:clientData/>
  </xdr:twoCellAnchor>
  <xdr:twoCellAnchor>
    <xdr:from>
      <xdr:col>0</xdr:col>
      <xdr:colOff>0</xdr:colOff>
      <xdr:row>30</xdr:row>
      <xdr:rowOff>0</xdr:rowOff>
    </xdr:from>
    <xdr:to>
      <xdr:col>1</xdr:col>
      <xdr:colOff>163875</xdr:colOff>
      <xdr:row>30</xdr:row>
      <xdr:rowOff>363600</xdr:rowOff>
    </xdr:to>
    <xdr:sp macro="" textlink="">
      <xdr:nvSpPr>
        <xdr:cNvPr id="15" name="Text Box 1"/>
        <xdr:cNvSpPr txBox="1">
          <a:spLocks noChangeArrowheads="1"/>
        </xdr:cNvSpPr>
      </xdr:nvSpPr>
      <xdr:spPr bwMode="auto">
        <a:xfrm>
          <a:off x="0" y="6648450"/>
          <a:ext cx="554400" cy="363600"/>
        </a:xfrm>
        <a:prstGeom prst="rect">
          <a:avLst/>
        </a:prstGeom>
        <a:solidFill>
          <a:srgbClr val="B5123E"/>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ctr" rtl="0">
            <a:defRPr sz="1000"/>
          </a:pPr>
          <a:r>
            <a:rPr lang="de-DE" sz="900" b="1" i="0" u="none" strike="noStrike" baseline="0">
              <a:solidFill>
                <a:srgbClr val="FFFFFF"/>
              </a:solidFill>
              <a:latin typeface="Arial"/>
              <a:cs typeface="Arial"/>
            </a:rPr>
            <a:t>G 3</a:t>
          </a:r>
          <a:endParaRPr lang="de-DE"/>
        </a:p>
      </xdr:txBody>
    </xdr:sp>
    <xdr:clientData/>
  </xdr:twoCellAnchor>
  <xdr:twoCellAnchor>
    <xdr:from>
      <xdr:col>0</xdr:col>
      <xdr:colOff>0</xdr:colOff>
      <xdr:row>31</xdr:row>
      <xdr:rowOff>38100</xdr:rowOff>
    </xdr:from>
    <xdr:to>
      <xdr:col>8</xdr:col>
      <xdr:colOff>571500</xdr:colOff>
      <xdr:row>46</xdr:row>
      <xdr:rowOff>104775</xdr:rowOff>
    </xdr:to>
    <xdr:graphicFrame macro="">
      <xdr:nvGraphicFramePr>
        <xdr:cNvPr id="4" name="Diagramm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123826</xdr:colOff>
      <xdr:row>16</xdr:row>
      <xdr:rowOff>0</xdr:rowOff>
    </xdr:from>
    <xdr:to>
      <xdr:col>9</xdr:col>
      <xdr:colOff>0</xdr:colOff>
      <xdr:row>16</xdr:row>
      <xdr:rowOff>363600</xdr:rowOff>
    </xdr:to>
    <xdr:sp macro="" textlink="">
      <xdr:nvSpPr>
        <xdr:cNvPr id="9" name="Text Box 2"/>
        <xdr:cNvSpPr txBox="1">
          <a:spLocks noChangeArrowheads="1"/>
        </xdr:cNvSpPr>
      </xdr:nvSpPr>
      <xdr:spPr bwMode="auto">
        <a:xfrm>
          <a:off x="514351" y="0"/>
          <a:ext cx="5257800" cy="363600"/>
        </a:xfrm>
        <a:prstGeom prst="rect">
          <a:avLst/>
        </a:prstGeom>
        <a:solidFill>
          <a:srgbClr val="7F7F7F"/>
        </a:solidFill>
        <a:ln>
          <a:noFill/>
        </a:ln>
        <a:extLst/>
      </xdr:spPr>
      <xdr:txBody>
        <a:bodyPr vertOverflow="clip" wrap="square" lIns="27432" tIns="22860" rIns="0" bIns="22860" anchor="ctr"/>
        <a:lstStyle/>
        <a:p>
          <a:pPr algn="l" rtl="0">
            <a:defRPr sz="1000"/>
          </a:pPr>
          <a:r>
            <a:rPr lang="de-DE" sz="900" b="1" i="0" u="none" strike="noStrike" baseline="0">
              <a:solidFill>
                <a:srgbClr val="FFFFFF"/>
              </a:solidFill>
              <a:latin typeface="Arial"/>
              <a:cs typeface="Arial"/>
            </a:rPr>
            <a:t>  Kosten der allgemeinen und psychiatrischen Krankenhäuser je Behandlungstag 1990 – </a:t>
          </a:r>
          <a:r>
            <a:rPr lang="de-DE" sz="900" b="1" i="0" u="none" strike="noStrike" baseline="0">
              <a:solidFill>
                <a:schemeClr val="bg1"/>
              </a:solidFill>
              <a:latin typeface="Arial"/>
              <a:cs typeface="Arial"/>
            </a:rPr>
            <a:t>2017</a:t>
          </a:r>
        </a:p>
        <a:p>
          <a:pPr algn="l" rtl="0">
            <a:defRPr sz="1000"/>
          </a:pPr>
          <a:r>
            <a:rPr lang="de-DE" sz="900" b="1" i="0" u="none" strike="noStrike" baseline="0">
              <a:solidFill>
                <a:schemeClr val="bg1"/>
              </a:solidFill>
              <a:latin typeface="Arial"/>
              <a:cs typeface="Arial"/>
            </a:rPr>
            <a:t>  nach ausgewählten Kostenarten</a:t>
          </a:r>
          <a:endParaRPr lang="de-DE"/>
        </a:p>
      </xdr:txBody>
    </xdr:sp>
    <xdr:clientData/>
  </xdr:twoCellAnchor>
  <xdr:twoCellAnchor>
    <xdr:from>
      <xdr:col>0</xdr:col>
      <xdr:colOff>0</xdr:colOff>
      <xdr:row>16</xdr:row>
      <xdr:rowOff>0</xdr:rowOff>
    </xdr:from>
    <xdr:to>
      <xdr:col>1</xdr:col>
      <xdr:colOff>163875</xdr:colOff>
      <xdr:row>16</xdr:row>
      <xdr:rowOff>363600</xdr:rowOff>
    </xdr:to>
    <xdr:sp macro="" textlink="">
      <xdr:nvSpPr>
        <xdr:cNvPr id="12" name="Text Box 1"/>
        <xdr:cNvSpPr txBox="1">
          <a:spLocks noChangeArrowheads="1"/>
        </xdr:cNvSpPr>
      </xdr:nvSpPr>
      <xdr:spPr bwMode="auto">
        <a:xfrm>
          <a:off x="0" y="0"/>
          <a:ext cx="554400" cy="363600"/>
        </a:xfrm>
        <a:prstGeom prst="rect">
          <a:avLst/>
        </a:prstGeom>
        <a:solidFill>
          <a:srgbClr val="B5123E"/>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ctr" rtl="0">
            <a:defRPr sz="1000"/>
          </a:pPr>
          <a:r>
            <a:rPr lang="de-DE" sz="900" b="1" i="0" u="none" strike="noStrike" baseline="0">
              <a:solidFill>
                <a:srgbClr val="FFFFFF"/>
              </a:solidFill>
              <a:latin typeface="Arial"/>
              <a:cs typeface="Arial"/>
            </a:rPr>
            <a:t>T 13</a:t>
          </a:r>
          <a:endParaRPr lang="de-DE" b="1"/>
        </a:p>
      </xdr:txBody>
    </xdr:sp>
    <xdr:clientData/>
  </xdr:twoCellAnchor>
</xdr:wsDr>
</file>

<file path=xl/drawings/drawing13.xml><?xml version="1.0" encoding="utf-8"?>
<c:userShapes xmlns:c="http://schemas.openxmlformats.org/drawingml/2006/chart">
  <cdr:relSizeAnchor xmlns:cdr="http://schemas.openxmlformats.org/drawingml/2006/chartDrawing">
    <cdr:from>
      <cdr:x>0.41368</cdr:x>
      <cdr:y>0.0363</cdr:y>
    </cdr:from>
    <cdr:to>
      <cdr:x>0.53679</cdr:x>
      <cdr:y>0.17513</cdr:y>
    </cdr:to>
    <cdr:sp macro="" textlink="">
      <cdr:nvSpPr>
        <cdr:cNvPr id="2" name="Textfeld 1"/>
        <cdr:cNvSpPr txBox="1"/>
      </cdr:nvSpPr>
      <cdr:spPr>
        <a:xfrm xmlns:a="http://schemas.openxmlformats.org/drawingml/2006/main">
          <a:off x="2356302" y="90819"/>
          <a:ext cx="701224" cy="34733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de-DE" sz="800">
              <a:latin typeface="Arial" panose="020B0604020202020204" pitchFamily="34" charset="0"/>
              <a:cs typeface="Arial" panose="020B0604020202020204" pitchFamily="34" charset="0"/>
            </a:rPr>
            <a:t>Messzahl</a:t>
          </a:r>
        </a:p>
        <a:p xmlns:a="http://schemas.openxmlformats.org/drawingml/2006/main">
          <a:pPr algn="ctr"/>
          <a:r>
            <a:rPr lang="de-DE" sz="800">
              <a:latin typeface="Arial" panose="020B0604020202020204" pitchFamily="34" charset="0"/>
              <a:cs typeface="Arial" panose="020B0604020202020204" pitchFamily="34" charset="0"/>
            </a:rPr>
            <a:t>1990 = 100</a:t>
          </a:r>
        </a:p>
      </cdr:txBody>
    </cdr:sp>
  </cdr:relSizeAnchor>
  <cdr:relSizeAnchor xmlns:cdr="http://schemas.openxmlformats.org/drawingml/2006/chartDrawing">
    <cdr:from>
      <cdr:x>0.93486</cdr:x>
      <cdr:y>0.04938</cdr:y>
    </cdr:from>
    <cdr:to>
      <cdr:x>0.99867</cdr:x>
      <cdr:y>0.10739</cdr:y>
    </cdr:to>
    <cdr:sp macro="" textlink="">
      <cdr:nvSpPr>
        <cdr:cNvPr id="4" name="Textfeld 2"/>
        <cdr:cNvSpPr txBox="1"/>
      </cdr:nvSpPr>
      <cdr:spPr>
        <a:xfrm xmlns:a="http://schemas.openxmlformats.org/drawingml/2006/main">
          <a:off x="5324897" y="152400"/>
          <a:ext cx="363459" cy="179016"/>
        </a:xfrm>
        <a:prstGeom xmlns:a="http://schemas.openxmlformats.org/drawingml/2006/main" prst="rect">
          <a:avLst/>
        </a:prstGeom>
        <a:solidFill xmlns:a="http://schemas.openxmlformats.org/drawingml/2006/main">
          <a:srgbClr val="0070C0"/>
        </a:solidFill>
        <a:ln xmlns:a="http://schemas.openxmlformats.org/drawingml/2006/main" w="9525" cmpd="sng">
          <a:solidFill>
            <a:schemeClr val="lt1">
              <a:shade val="50000"/>
            </a:schemeClr>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none" lIns="72000" tIns="72000" rIns="72000" bIns="72000" rtlCol="0" anchor="ctr" anchorCtr="1"/>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de-DE" sz="700">
              <a:solidFill>
                <a:schemeClr val="bg1"/>
              </a:solidFill>
              <a:latin typeface="Arial" pitchFamily="34" charset="0"/>
              <a:cs typeface="Arial" pitchFamily="34" charset="0"/>
            </a:rPr>
            <a:t>387</a:t>
          </a:r>
          <a:endParaRPr lang="de-DE" sz="650">
            <a:solidFill>
              <a:schemeClr val="bg1"/>
            </a:solidFill>
            <a:latin typeface="Arial" pitchFamily="34" charset="0"/>
            <a:cs typeface="Arial" pitchFamily="34" charset="0"/>
          </a:endParaRPr>
        </a:p>
      </cdr:txBody>
    </cdr:sp>
  </cdr:relSizeAnchor>
  <cdr:relSizeAnchor xmlns:cdr="http://schemas.openxmlformats.org/drawingml/2006/chartDrawing">
    <cdr:from>
      <cdr:x>0</cdr:x>
      <cdr:y>0</cdr:y>
    </cdr:from>
    <cdr:to>
      <cdr:x>0.06346</cdr:x>
      <cdr:y>0.06737</cdr:y>
    </cdr:to>
    <cdr:pic>
      <cdr:nvPicPr>
        <cdr:cNvPr id="5"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353599" cy="176799"/>
        </a:xfrm>
        <a:prstGeom xmlns:a="http://schemas.openxmlformats.org/drawingml/2006/main" prst="rect">
          <a:avLst/>
        </a:prstGeom>
      </cdr:spPr>
    </cdr:pic>
  </cdr:relSizeAnchor>
  <cdr:relSizeAnchor xmlns:cdr="http://schemas.openxmlformats.org/drawingml/2006/chartDrawing">
    <cdr:from>
      <cdr:x>0.93365</cdr:x>
      <cdr:y>0.47531</cdr:y>
    </cdr:from>
    <cdr:to>
      <cdr:x>0.99746</cdr:x>
      <cdr:y>0.53221</cdr:y>
    </cdr:to>
    <cdr:sp macro="" textlink="">
      <cdr:nvSpPr>
        <cdr:cNvPr id="6" name="Textfeld 2"/>
        <cdr:cNvSpPr txBox="1"/>
      </cdr:nvSpPr>
      <cdr:spPr>
        <a:xfrm xmlns:a="http://schemas.openxmlformats.org/drawingml/2006/main">
          <a:off x="5318024" y="1466850"/>
          <a:ext cx="363458" cy="175602"/>
        </a:xfrm>
        <a:prstGeom xmlns:a="http://schemas.openxmlformats.org/drawingml/2006/main" prst="rect">
          <a:avLst/>
        </a:prstGeom>
        <a:solidFill xmlns:a="http://schemas.openxmlformats.org/drawingml/2006/main">
          <a:srgbClr val="7030A0"/>
        </a:solidFill>
        <a:ln xmlns:a="http://schemas.openxmlformats.org/drawingml/2006/main" w="9525" cmpd="sng">
          <a:solidFill>
            <a:schemeClr val="lt1">
              <a:shade val="50000"/>
            </a:schemeClr>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none" lIns="72000" tIns="72000" rIns="72000" bIns="72000" rtlCol="0" anchor="ctr" anchorCtr="1"/>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de-DE" sz="700">
              <a:solidFill>
                <a:schemeClr val="bg1"/>
              </a:solidFill>
              <a:latin typeface="Arial" pitchFamily="34" charset="0"/>
              <a:cs typeface="Arial" pitchFamily="34" charset="0"/>
            </a:rPr>
            <a:t>214</a:t>
          </a:r>
          <a:endParaRPr lang="de-DE" sz="650">
            <a:solidFill>
              <a:schemeClr val="bg1"/>
            </a:solidFill>
            <a:latin typeface="Arial" pitchFamily="34" charset="0"/>
            <a:cs typeface="Arial" pitchFamily="34" charset="0"/>
          </a:endParaRPr>
        </a:p>
      </cdr:txBody>
    </cdr:sp>
  </cdr:relSizeAnchor>
</c:userShapes>
</file>

<file path=xl/drawings/drawing14.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533400</xdr:colOff>
      <xdr:row>0</xdr:row>
      <xdr:rowOff>363600</xdr:rowOff>
    </xdr:to>
    <xdr:sp macro="" textlink="">
      <xdr:nvSpPr>
        <xdr:cNvPr id="2" name="Text Box 1"/>
        <xdr:cNvSpPr txBox="1">
          <a:spLocks noChangeArrowheads="1"/>
        </xdr:cNvSpPr>
      </xdr:nvSpPr>
      <xdr:spPr bwMode="auto">
        <a:xfrm>
          <a:off x="0" y="0"/>
          <a:ext cx="533400" cy="163575"/>
        </a:xfrm>
        <a:prstGeom prst="rect">
          <a:avLst/>
        </a:prstGeom>
        <a:solidFill>
          <a:srgbClr val="B5123E"/>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ctr" rtl="0">
            <a:defRPr sz="1000"/>
          </a:pPr>
          <a:r>
            <a:rPr lang="de-DE" sz="900" b="0" i="0" u="none" strike="noStrike" baseline="0">
              <a:solidFill>
                <a:srgbClr val="FFFFFF"/>
              </a:solidFill>
              <a:latin typeface="Arial"/>
              <a:cs typeface="Arial"/>
            </a:rPr>
            <a:t>T</a:t>
          </a:r>
          <a:r>
            <a:rPr lang="de-DE" sz="900" b="1" i="0" u="none" strike="noStrike" baseline="0">
              <a:solidFill>
                <a:srgbClr val="FFFFFF"/>
              </a:solidFill>
              <a:latin typeface="Arial"/>
              <a:cs typeface="Arial"/>
            </a:rPr>
            <a:t> 3</a:t>
          </a:r>
          <a:endParaRPr lang="de-DE"/>
        </a:p>
      </xdr:txBody>
    </xdr:sp>
    <xdr:clientData/>
  </xdr:twoCellAnchor>
  <xdr:twoCellAnchor>
    <xdr:from>
      <xdr:col>0</xdr:col>
      <xdr:colOff>504824</xdr:colOff>
      <xdr:row>0</xdr:row>
      <xdr:rowOff>0</xdr:rowOff>
    </xdr:from>
    <xdr:to>
      <xdr:col>9</xdr:col>
      <xdr:colOff>0</xdr:colOff>
      <xdr:row>0</xdr:row>
      <xdr:rowOff>363600</xdr:rowOff>
    </xdr:to>
    <xdr:sp macro="" textlink="">
      <xdr:nvSpPr>
        <xdr:cNvPr id="3" name="Text Box 2"/>
        <xdr:cNvSpPr txBox="1">
          <a:spLocks noChangeArrowheads="1"/>
        </xdr:cNvSpPr>
      </xdr:nvSpPr>
      <xdr:spPr bwMode="auto">
        <a:xfrm>
          <a:off x="504824" y="0"/>
          <a:ext cx="5324476" cy="363600"/>
        </a:xfrm>
        <a:prstGeom prst="rect">
          <a:avLst/>
        </a:prstGeom>
        <a:solidFill>
          <a:srgbClr val="7F7F7F"/>
        </a:solidFill>
        <a:ln>
          <a:noFill/>
        </a:ln>
        <a:extLst/>
      </xdr:spPr>
      <xdr:txBody>
        <a:bodyPr vertOverflow="clip" wrap="square" lIns="27432" tIns="22860" rIns="0" bIns="22860" anchor="ct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lang="de-DE" sz="900" b="1" i="0" u="none" strike="noStrike" baseline="0">
              <a:solidFill>
                <a:srgbClr val="FFFFFF"/>
              </a:solidFill>
              <a:latin typeface="Arial"/>
              <a:cs typeface="Arial"/>
            </a:rPr>
            <a:t> Kosten der Krankenhäuser 2017 nach Kostenarten</a:t>
          </a:r>
          <a:endParaRPr lang="de-DE" b="1"/>
        </a:p>
      </xdr:txBody>
    </xdr:sp>
    <xdr:clientData/>
  </xdr:twoCellAnchor>
  <xdr:twoCellAnchor>
    <xdr:from>
      <xdr:col>0</xdr:col>
      <xdr:colOff>0</xdr:colOff>
      <xdr:row>0</xdr:row>
      <xdr:rowOff>0</xdr:rowOff>
    </xdr:from>
    <xdr:to>
      <xdr:col>0</xdr:col>
      <xdr:colOff>533400</xdr:colOff>
      <xdr:row>0</xdr:row>
      <xdr:rowOff>363600</xdr:rowOff>
    </xdr:to>
    <xdr:sp macro="" textlink="">
      <xdr:nvSpPr>
        <xdr:cNvPr id="4" name="Text Box 1"/>
        <xdr:cNvSpPr txBox="1">
          <a:spLocks noChangeArrowheads="1"/>
        </xdr:cNvSpPr>
      </xdr:nvSpPr>
      <xdr:spPr bwMode="auto">
        <a:xfrm>
          <a:off x="0" y="0"/>
          <a:ext cx="533400" cy="163575"/>
        </a:xfrm>
        <a:prstGeom prst="rect">
          <a:avLst/>
        </a:prstGeom>
        <a:solidFill>
          <a:srgbClr val="B5123E"/>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ctr" rtl="0">
            <a:defRPr sz="1000"/>
          </a:pPr>
          <a:r>
            <a:rPr lang="de-DE" sz="900" b="1" i="0" u="none" strike="noStrike" baseline="0">
              <a:solidFill>
                <a:srgbClr val="FFFFFF"/>
              </a:solidFill>
              <a:latin typeface="Arial"/>
              <a:cs typeface="Arial"/>
            </a:rPr>
            <a:t>T 14</a:t>
          </a:r>
          <a:endParaRPr lang="de-DE" b="1"/>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533400</xdr:colOff>
      <xdr:row>0</xdr:row>
      <xdr:rowOff>363600</xdr:rowOff>
    </xdr:to>
    <xdr:sp macro="" textlink="">
      <xdr:nvSpPr>
        <xdr:cNvPr id="2" name="Text Box 1"/>
        <xdr:cNvSpPr txBox="1">
          <a:spLocks noChangeArrowheads="1"/>
        </xdr:cNvSpPr>
      </xdr:nvSpPr>
      <xdr:spPr bwMode="auto">
        <a:xfrm>
          <a:off x="0" y="0"/>
          <a:ext cx="533400" cy="363600"/>
        </a:xfrm>
        <a:prstGeom prst="rect">
          <a:avLst/>
        </a:prstGeom>
        <a:solidFill>
          <a:srgbClr val="B5123E"/>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ctr" rtl="0">
            <a:defRPr sz="1000"/>
          </a:pPr>
          <a:r>
            <a:rPr lang="de-DE" sz="900" b="0" i="0" u="none" strike="noStrike" baseline="0">
              <a:solidFill>
                <a:srgbClr val="FFFFFF"/>
              </a:solidFill>
              <a:latin typeface="Arial"/>
              <a:cs typeface="Arial"/>
            </a:rPr>
            <a:t>T</a:t>
          </a:r>
          <a:r>
            <a:rPr lang="de-DE" sz="900" b="1" i="0" u="none" strike="noStrike" baseline="0">
              <a:solidFill>
                <a:srgbClr val="FFFFFF"/>
              </a:solidFill>
              <a:latin typeface="Arial"/>
              <a:cs typeface="Arial"/>
            </a:rPr>
            <a:t> 3</a:t>
          </a:r>
          <a:endParaRPr lang="de-DE"/>
        </a:p>
      </xdr:txBody>
    </xdr:sp>
    <xdr:clientData/>
  </xdr:twoCellAnchor>
  <xdr:twoCellAnchor>
    <xdr:from>
      <xdr:col>0</xdr:col>
      <xdr:colOff>0</xdr:colOff>
      <xdr:row>0</xdr:row>
      <xdr:rowOff>0</xdr:rowOff>
    </xdr:from>
    <xdr:to>
      <xdr:col>0</xdr:col>
      <xdr:colOff>533400</xdr:colOff>
      <xdr:row>0</xdr:row>
      <xdr:rowOff>363600</xdr:rowOff>
    </xdr:to>
    <xdr:sp macro="" textlink="">
      <xdr:nvSpPr>
        <xdr:cNvPr id="4" name="Text Box 1"/>
        <xdr:cNvSpPr txBox="1">
          <a:spLocks noChangeArrowheads="1"/>
        </xdr:cNvSpPr>
      </xdr:nvSpPr>
      <xdr:spPr bwMode="auto">
        <a:xfrm>
          <a:off x="0" y="0"/>
          <a:ext cx="533400" cy="363600"/>
        </a:xfrm>
        <a:prstGeom prst="rect">
          <a:avLst/>
        </a:prstGeom>
        <a:solidFill>
          <a:srgbClr val="B5123E"/>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ctr" rtl="0">
            <a:defRPr sz="1000"/>
          </a:pPr>
          <a:r>
            <a:rPr lang="de-DE" sz="900" b="1" i="0" u="none" strike="noStrike" baseline="0">
              <a:solidFill>
                <a:srgbClr val="FFFFFF"/>
              </a:solidFill>
              <a:latin typeface="Arial"/>
              <a:cs typeface="Arial"/>
            </a:rPr>
            <a:t>T 16</a:t>
          </a:r>
          <a:endParaRPr lang="de-DE" b="1"/>
        </a:p>
      </xdr:txBody>
    </xdr:sp>
    <xdr:clientData/>
  </xdr:twoCellAnchor>
  <xdr:twoCellAnchor>
    <xdr:from>
      <xdr:col>0</xdr:col>
      <xdr:colOff>0</xdr:colOff>
      <xdr:row>0</xdr:row>
      <xdr:rowOff>0</xdr:rowOff>
    </xdr:from>
    <xdr:to>
      <xdr:col>0</xdr:col>
      <xdr:colOff>533400</xdr:colOff>
      <xdr:row>0</xdr:row>
      <xdr:rowOff>363600</xdr:rowOff>
    </xdr:to>
    <xdr:sp macro="" textlink="">
      <xdr:nvSpPr>
        <xdr:cNvPr id="8" name="Text Box 1"/>
        <xdr:cNvSpPr txBox="1">
          <a:spLocks noChangeArrowheads="1"/>
        </xdr:cNvSpPr>
      </xdr:nvSpPr>
      <xdr:spPr bwMode="auto">
        <a:xfrm>
          <a:off x="0" y="0"/>
          <a:ext cx="533400" cy="363600"/>
        </a:xfrm>
        <a:prstGeom prst="rect">
          <a:avLst/>
        </a:prstGeom>
        <a:solidFill>
          <a:srgbClr val="B5123E"/>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ctr" rtl="0">
            <a:defRPr sz="1000"/>
          </a:pPr>
          <a:r>
            <a:rPr lang="de-DE" sz="900" b="0" i="0" u="none" strike="noStrike" baseline="0">
              <a:solidFill>
                <a:srgbClr val="FFFFFF"/>
              </a:solidFill>
              <a:latin typeface="Arial"/>
              <a:cs typeface="Arial"/>
            </a:rPr>
            <a:t>T</a:t>
          </a:r>
          <a:r>
            <a:rPr lang="de-DE" sz="900" b="1" i="0" u="none" strike="noStrike" baseline="0">
              <a:solidFill>
                <a:srgbClr val="FFFFFF"/>
              </a:solidFill>
              <a:latin typeface="Arial"/>
              <a:cs typeface="Arial"/>
            </a:rPr>
            <a:t> 3</a:t>
          </a:r>
          <a:endParaRPr lang="de-DE"/>
        </a:p>
      </xdr:txBody>
    </xdr:sp>
    <xdr:clientData/>
  </xdr:twoCellAnchor>
  <xdr:twoCellAnchor>
    <xdr:from>
      <xdr:col>0</xdr:col>
      <xdr:colOff>533399</xdr:colOff>
      <xdr:row>0</xdr:row>
      <xdr:rowOff>0</xdr:rowOff>
    </xdr:from>
    <xdr:to>
      <xdr:col>7</xdr:col>
      <xdr:colOff>552450</xdr:colOff>
      <xdr:row>0</xdr:row>
      <xdr:rowOff>363600</xdr:rowOff>
    </xdr:to>
    <xdr:sp macro="" textlink="">
      <xdr:nvSpPr>
        <xdr:cNvPr id="9" name="Text Box 2"/>
        <xdr:cNvSpPr txBox="1">
          <a:spLocks noChangeArrowheads="1"/>
        </xdr:cNvSpPr>
      </xdr:nvSpPr>
      <xdr:spPr bwMode="auto">
        <a:xfrm>
          <a:off x="533399" y="0"/>
          <a:ext cx="5286376" cy="363600"/>
        </a:xfrm>
        <a:prstGeom prst="rect">
          <a:avLst/>
        </a:prstGeom>
        <a:solidFill>
          <a:srgbClr val="7F7F7F"/>
        </a:solidFill>
        <a:ln>
          <a:noFill/>
        </a:ln>
        <a:extLst/>
      </xdr:spPr>
      <xdr:txBody>
        <a:bodyPr vertOverflow="clip" wrap="square" lIns="27432" tIns="22860" rIns="0" bIns="22860" anchor="ct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lang="de-DE" sz="900" b="1" i="0" u="none" strike="noStrike" baseline="0">
              <a:solidFill>
                <a:srgbClr val="FFFFFF"/>
              </a:solidFill>
              <a:latin typeface="Arial"/>
              <a:cs typeface="Arial"/>
            </a:rPr>
            <a:t> Kosten der allgemeinen und psychiatrischen Krankenhäuser 2017 je Behandlungstag </a:t>
          </a:r>
        </a:p>
        <a:p>
          <a:pPr marL="0" marR="0" lvl="0" indent="0" algn="l" defTabSz="914400" rtl="0" eaLnBrk="1" fontAlgn="auto" latinLnBrk="0" hangingPunct="1">
            <a:lnSpc>
              <a:spcPct val="100000"/>
            </a:lnSpc>
            <a:spcBef>
              <a:spcPts val="0"/>
            </a:spcBef>
            <a:spcAft>
              <a:spcPts val="0"/>
            </a:spcAft>
            <a:buClrTx/>
            <a:buSzTx/>
            <a:buFontTx/>
            <a:buNone/>
            <a:tabLst/>
            <a:defRPr sz="1000"/>
          </a:pPr>
          <a:r>
            <a:rPr lang="de-DE" sz="900" b="1" i="0" u="none" strike="noStrike" baseline="0">
              <a:solidFill>
                <a:srgbClr val="FFFFFF"/>
              </a:solidFill>
              <a:latin typeface="Arial"/>
              <a:cs typeface="Arial"/>
            </a:rPr>
            <a:t> nach Kostenarten</a:t>
          </a:r>
          <a:endParaRPr lang="de-DE"/>
        </a:p>
      </xdr:txBody>
    </xdr:sp>
    <xdr:clientData/>
  </xdr:twoCellAnchor>
  <xdr:twoCellAnchor>
    <xdr:from>
      <xdr:col>0</xdr:col>
      <xdr:colOff>0</xdr:colOff>
      <xdr:row>0</xdr:row>
      <xdr:rowOff>0</xdr:rowOff>
    </xdr:from>
    <xdr:to>
      <xdr:col>0</xdr:col>
      <xdr:colOff>533400</xdr:colOff>
      <xdr:row>0</xdr:row>
      <xdr:rowOff>363600</xdr:rowOff>
    </xdr:to>
    <xdr:sp macro="" textlink="">
      <xdr:nvSpPr>
        <xdr:cNvPr id="10" name="Text Box 1"/>
        <xdr:cNvSpPr txBox="1">
          <a:spLocks noChangeArrowheads="1"/>
        </xdr:cNvSpPr>
      </xdr:nvSpPr>
      <xdr:spPr bwMode="auto">
        <a:xfrm>
          <a:off x="0" y="0"/>
          <a:ext cx="533400" cy="363600"/>
        </a:xfrm>
        <a:prstGeom prst="rect">
          <a:avLst/>
        </a:prstGeom>
        <a:solidFill>
          <a:srgbClr val="B5123E"/>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ctr" rtl="0">
            <a:defRPr sz="1000"/>
          </a:pPr>
          <a:r>
            <a:rPr lang="de-DE" sz="900" b="1" i="0" u="none" strike="noStrike" baseline="0">
              <a:solidFill>
                <a:srgbClr val="FFFFFF"/>
              </a:solidFill>
              <a:latin typeface="Arial"/>
              <a:cs typeface="Arial"/>
            </a:rPr>
            <a:t>T 15</a:t>
          </a:r>
          <a:endParaRPr lang="de-DE" b="1"/>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533400</xdr:colOff>
      <xdr:row>0</xdr:row>
      <xdr:rowOff>363600</xdr:rowOff>
    </xdr:to>
    <xdr:sp macro="" textlink="">
      <xdr:nvSpPr>
        <xdr:cNvPr id="2" name="Text Box 1"/>
        <xdr:cNvSpPr txBox="1">
          <a:spLocks noChangeArrowheads="1"/>
        </xdr:cNvSpPr>
      </xdr:nvSpPr>
      <xdr:spPr bwMode="auto">
        <a:xfrm>
          <a:off x="0" y="0"/>
          <a:ext cx="533400" cy="363600"/>
        </a:xfrm>
        <a:prstGeom prst="rect">
          <a:avLst/>
        </a:prstGeom>
        <a:solidFill>
          <a:srgbClr val="B5123E"/>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ctr" rtl="0">
            <a:defRPr sz="1000"/>
          </a:pPr>
          <a:r>
            <a:rPr lang="de-DE" sz="900" b="0" i="0" u="none" strike="noStrike" baseline="0">
              <a:solidFill>
                <a:srgbClr val="FFFFFF"/>
              </a:solidFill>
              <a:latin typeface="Arial"/>
              <a:cs typeface="Arial"/>
            </a:rPr>
            <a:t>T</a:t>
          </a:r>
          <a:r>
            <a:rPr lang="de-DE" sz="900" b="1" i="0" u="none" strike="noStrike" baseline="0">
              <a:solidFill>
                <a:srgbClr val="FFFFFF"/>
              </a:solidFill>
              <a:latin typeface="Arial"/>
              <a:cs typeface="Arial"/>
            </a:rPr>
            <a:t> 3</a:t>
          </a:r>
          <a:endParaRPr lang="de-DE"/>
        </a:p>
      </xdr:txBody>
    </xdr:sp>
    <xdr:clientData/>
  </xdr:twoCellAnchor>
  <xdr:twoCellAnchor>
    <xdr:from>
      <xdr:col>0</xdr:col>
      <xdr:colOff>0</xdr:colOff>
      <xdr:row>0</xdr:row>
      <xdr:rowOff>0</xdr:rowOff>
    </xdr:from>
    <xdr:to>
      <xdr:col>0</xdr:col>
      <xdr:colOff>533400</xdr:colOff>
      <xdr:row>0</xdr:row>
      <xdr:rowOff>363600</xdr:rowOff>
    </xdr:to>
    <xdr:sp macro="" textlink="">
      <xdr:nvSpPr>
        <xdr:cNvPr id="4" name="Text Box 1"/>
        <xdr:cNvSpPr txBox="1">
          <a:spLocks noChangeArrowheads="1"/>
        </xdr:cNvSpPr>
      </xdr:nvSpPr>
      <xdr:spPr bwMode="auto">
        <a:xfrm>
          <a:off x="0" y="0"/>
          <a:ext cx="533400" cy="363600"/>
        </a:xfrm>
        <a:prstGeom prst="rect">
          <a:avLst/>
        </a:prstGeom>
        <a:solidFill>
          <a:srgbClr val="B5123E"/>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ctr" rtl="0">
            <a:defRPr sz="1000"/>
          </a:pPr>
          <a:r>
            <a:rPr lang="de-DE" sz="900" b="1" i="0" u="none" strike="noStrike" baseline="0">
              <a:solidFill>
                <a:srgbClr val="FFFFFF"/>
              </a:solidFill>
              <a:latin typeface="Arial"/>
              <a:cs typeface="Arial"/>
            </a:rPr>
            <a:t>T 16</a:t>
          </a:r>
          <a:endParaRPr lang="de-DE" b="1"/>
        </a:p>
      </xdr:txBody>
    </xdr:sp>
    <xdr:clientData/>
  </xdr:twoCellAnchor>
  <xdr:twoCellAnchor>
    <xdr:from>
      <xdr:col>0</xdr:col>
      <xdr:colOff>0</xdr:colOff>
      <xdr:row>0</xdr:row>
      <xdr:rowOff>0</xdr:rowOff>
    </xdr:from>
    <xdr:to>
      <xdr:col>0</xdr:col>
      <xdr:colOff>533400</xdr:colOff>
      <xdr:row>0</xdr:row>
      <xdr:rowOff>363600</xdr:rowOff>
    </xdr:to>
    <xdr:sp macro="" textlink="">
      <xdr:nvSpPr>
        <xdr:cNvPr id="5" name="Text Box 1"/>
        <xdr:cNvSpPr txBox="1">
          <a:spLocks noChangeArrowheads="1"/>
        </xdr:cNvSpPr>
      </xdr:nvSpPr>
      <xdr:spPr bwMode="auto">
        <a:xfrm>
          <a:off x="0" y="0"/>
          <a:ext cx="533400" cy="363600"/>
        </a:xfrm>
        <a:prstGeom prst="rect">
          <a:avLst/>
        </a:prstGeom>
        <a:solidFill>
          <a:srgbClr val="B5123E"/>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ctr" rtl="0">
            <a:defRPr sz="1000"/>
          </a:pPr>
          <a:r>
            <a:rPr lang="de-DE" sz="900" b="0" i="0" u="none" strike="noStrike" baseline="0">
              <a:solidFill>
                <a:srgbClr val="FFFFFF"/>
              </a:solidFill>
              <a:latin typeface="Arial"/>
              <a:cs typeface="Arial"/>
            </a:rPr>
            <a:t>T</a:t>
          </a:r>
          <a:r>
            <a:rPr lang="de-DE" sz="900" b="1" i="0" u="none" strike="noStrike" baseline="0">
              <a:solidFill>
                <a:srgbClr val="FFFFFF"/>
              </a:solidFill>
              <a:latin typeface="Arial"/>
              <a:cs typeface="Arial"/>
            </a:rPr>
            <a:t> 3</a:t>
          </a:r>
          <a:endParaRPr lang="de-DE"/>
        </a:p>
      </xdr:txBody>
    </xdr:sp>
    <xdr:clientData/>
  </xdr:twoCellAnchor>
  <xdr:twoCellAnchor>
    <xdr:from>
      <xdr:col>0</xdr:col>
      <xdr:colOff>0</xdr:colOff>
      <xdr:row>0</xdr:row>
      <xdr:rowOff>0</xdr:rowOff>
    </xdr:from>
    <xdr:to>
      <xdr:col>0</xdr:col>
      <xdr:colOff>533400</xdr:colOff>
      <xdr:row>0</xdr:row>
      <xdr:rowOff>363600</xdr:rowOff>
    </xdr:to>
    <xdr:sp macro="" textlink="">
      <xdr:nvSpPr>
        <xdr:cNvPr id="7" name="Text Box 1"/>
        <xdr:cNvSpPr txBox="1">
          <a:spLocks noChangeArrowheads="1"/>
        </xdr:cNvSpPr>
      </xdr:nvSpPr>
      <xdr:spPr bwMode="auto">
        <a:xfrm>
          <a:off x="0" y="0"/>
          <a:ext cx="533400" cy="363600"/>
        </a:xfrm>
        <a:prstGeom prst="rect">
          <a:avLst/>
        </a:prstGeom>
        <a:solidFill>
          <a:srgbClr val="B5123E"/>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ctr" rtl="0">
            <a:defRPr sz="1000"/>
          </a:pPr>
          <a:r>
            <a:rPr lang="de-DE" sz="900" b="1" i="0" u="none" strike="noStrike" baseline="0">
              <a:solidFill>
                <a:srgbClr val="FFFFFF"/>
              </a:solidFill>
              <a:latin typeface="Arial"/>
              <a:cs typeface="Arial"/>
            </a:rPr>
            <a:t>T 17</a:t>
          </a:r>
          <a:endParaRPr lang="de-DE" b="1"/>
        </a:p>
      </xdr:txBody>
    </xdr:sp>
    <xdr:clientData/>
  </xdr:twoCellAnchor>
  <xdr:twoCellAnchor>
    <xdr:from>
      <xdr:col>0</xdr:col>
      <xdr:colOff>0</xdr:colOff>
      <xdr:row>0</xdr:row>
      <xdr:rowOff>0</xdr:rowOff>
    </xdr:from>
    <xdr:to>
      <xdr:col>0</xdr:col>
      <xdr:colOff>533400</xdr:colOff>
      <xdr:row>0</xdr:row>
      <xdr:rowOff>363600</xdr:rowOff>
    </xdr:to>
    <xdr:sp macro="" textlink="">
      <xdr:nvSpPr>
        <xdr:cNvPr id="8" name="Text Box 1"/>
        <xdr:cNvSpPr txBox="1">
          <a:spLocks noChangeArrowheads="1"/>
        </xdr:cNvSpPr>
      </xdr:nvSpPr>
      <xdr:spPr bwMode="auto">
        <a:xfrm>
          <a:off x="0" y="0"/>
          <a:ext cx="533400" cy="363600"/>
        </a:xfrm>
        <a:prstGeom prst="rect">
          <a:avLst/>
        </a:prstGeom>
        <a:solidFill>
          <a:srgbClr val="B5123E"/>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ctr" rtl="0">
            <a:defRPr sz="1000"/>
          </a:pPr>
          <a:r>
            <a:rPr lang="de-DE" sz="900" b="0" i="0" u="none" strike="noStrike" baseline="0">
              <a:solidFill>
                <a:srgbClr val="FFFFFF"/>
              </a:solidFill>
              <a:latin typeface="Arial"/>
              <a:cs typeface="Arial"/>
            </a:rPr>
            <a:t>T</a:t>
          </a:r>
          <a:r>
            <a:rPr lang="de-DE" sz="900" b="1" i="0" u="none" strike="noStrike" baseline="0">
              <a:solidFill>
                <a:srgbClr val="FFFFFF"/>
              </a:solidFill>
              <a:latin typeface="Arial"/>
              <a:cs typeface="Arial"/>
            </a:rPr>
            <a:t> 3</a:t>
          </a:r>
          <a:endParaRPr lang="de-DE"/>
        </a:p>
      </xdr:txBody>
    </xdr:sp>
    <xdr:clientData/>
  </xdr:twoCellAnchor>
  <xdr:twoCellAnchor>
    <xdr:from>
      <xdr:col>0</xdr:col>
      <xdr:colOff>521493</xdr:colOff>
      <xdr:row>0</xdr:row>
      <xdr:rowOff>0</xdr:rowOff>
    </xdr:from>
    <xdr:to>
      <xdr:col>7</xdr:col>
      <xdr:colOff>529828</xdr:colOff>
      <xdr:row>0</xdr:row>
      <xdr:rowOff>363600</xdr:rowOff>
    </xdr:to>
    <xdr:sp macro="" textlink="">
      <xdr:nvSpPr>
        <xdr:cNvPr id="9" name="Text Box 2"/>
        <xdr:cNvSpPr txBox="1">
          <a:spLocks noChangeArrowheads="1"/>
        </xdr:cNvSpPr>
      </xdr:nvSpPr>
      <xdr:spPr bwMode="auto">
        <a:xfrm>
          <a:off x="521493" y="0"/>
          <a:ext cx="5294710" cy="363600"/>
        </a:xfrm>
        <a:prstGeom prst="rect">
          <a:avLst/>
        </a:prstGeom>
        <a:solidFill>
          <a:srgbClr val="7F7F7F"/>
        </a:solidFill>
        <a:ln>
          <a:noFill/>
        </a:ln>
        <a:extLst/>
      </xdr:spPr>
      <xdr:txBody>
        <a:bodyPr vertOverflow="clip" wrap="square" lIns="27432" tIns="22860" rIns="0" bIns="22860" anchor="ct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lang="de-DE" sz="900" b="1" i="0" u="none" strike="noStrike" baseline="0">
              <a:solidFill>
                <a:srgbClr val="FFFFFF"/>
              </a:solidFill>
              <a:latin typeface="Arial"/>
              <a:cs typeface="Arial"/>
            </a:rPr>
            <a:t> Kosten der allgemeinen und psychiatrischen Krankenhäuser 2017 je Behandlungsfall</a:t>
          </a:r>
        </a:p>
        <a:p>
          <a:pPr marL="0" marR="0" lvl="0" indent="0" algn="l" defTabSz="914400" rtl="0" eaLnBrk="1" fontAlgn="auto" latinLnBrk="0" hangingPunct="1">
            <a:lnSpc>
              <a:spcPct val="100000"/>
            </a:lnSpc>
            <a:spcBef>
              <a:spcPts val="0"/>
            </a:spcBef>
            <a:spcAft>
              <a:spcPts val="0"/>
            </a:spcAft>
            <a:buClrTx/>
            <a:buSzTx/>
            <a:buFontTx/>
            <a:buNone/>
            <a:tabLst/>
            <a:defRPr sz="1000"/>
          </a:pPr>
          <a:r>
            <a:rPr lang="de-DE" sz="900" b="1" i="0" u="none" strike="noStrike" baseline="0">
              <a:solidFill>
                <a:srgbClr val="FFFFFF"/>
              </a:solidFill>
              <a:latin typeface="Arial"/>
              <a:cs typeface="Arial"/>
            </a:rPr>
            <a:t> nach Kostenarten </a:t>
          </a:r>
          <a:endParaRPr lang="de-DE" b="1"/>
        </a:p>
      </xdr:txBody>
    </xdr:sp>
    <xdr:clientData/>
  </xdr:twoCellAnchor>
  <xdr:twoCellAnchor>
    <xdr:from>
      <xdr:col>0</xdr:col>
      <xdr:colOff>0</xdr:colOff>
      <xdr:row>0</xdr:row>
      <xdr:rowOff>0</xdr:rowOff>
    </xdr:from>
    <xdr:to>
      <xdr:col>0</xdr:col>
      <xdr:colOff>533400</xdr:colOff>
      <xdr:row>0</xdr:row>
      <xdr:rowOff>363600</xdr:rowOff>
    </xdr:to>
    <xdr:sp macro="" textlink="">
      <xdr:nvSpPr>
        <xdr:cNvPr id="10" name="Text Box 1"/>
        <xdr:cNvSpPr txBox="1">
          <a:spLocks noChangeArrowheads="1"/>
        </xdr:cNvSpPr>
      </xdr:nvSpPr>
      <xdr:spPr bwMode="auto">
        <a:xfrm>
          <a:off x="0" y="0"/>
          <a:ext cx="533400" cy="363600"/>
        </a:xfrm>
        <a:prstGeom prst="rect">
          <a:avLst/>
        </a:prstGeom>
        <a:solidFill>
          <a:srgbClr val="B5123E"/>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ctr" rtl="0">
            <a:defRPr sz="1000"/>
          </a:pPr>
          <a:r>
            <a:rPr lang="de-DE" sz="900" b="1" i="0" u="none" strike="noStrike" baseline="0">
              <a:solidFill>
                <a:srgbClr val="FFFFFF"/>
              </a:solidFill>
              <a:latin typeface="Arial"/>
              <a:cs typeface="Arial"/>
            </a:rPr>
            <a:t>T 16</a:t>
          </a:r>
          <a:endParaRPr lang="de-DE" b="1"/>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35</xdr:row>
      <xdr:rowOff>66675</xdr:rowOff>
    </xdr:from>
    <xdr:to>
      <xdr:col>6</xdr:col>
      <xdr:colOff>828675</xdr:colOff>
      <xdr:row>51</xdr:row>
      <xdr:rowOff>22225</xdr:rowOff>
    </xdr:to>
    <xdr:graphicFrame macro="">
      <xdr:nvGraphicFramePr>
        <xdr:cNvPr id="2" name="Diagramm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114301</xdr:colOff>
      <xdr:row>45</xdr:row>
      <xdr:rowOff>0</xdr:rowOff>
    </xdr:from>
    <xdr:to>
      <xdr:col>6</xdr:col>
      <xdr:colOff>323851</xdr:colOff>
      <xdr:row>46</xdr:row>
      <xdr:rowOff>28575</xdr:rowOff>
    </xdr:to>
    <xdr:sp macro="" textlink="">
      <xdr:nvSpPr>
        <xdr:cNvPr id="3" name="Textfeld 2"/>
        <xdr:cNvSpPr txBox="1"/>
      </xdr:nvSpPr>
      <xdr:spPr>
        <a:xfrm>
          <a:off x="4895851" y="7943850"/>
          <a:ext cx="209550" cy="190500"/>
        </a:xfrm>
        <a:prstGeom prst="rect">
          <a:avLst/>
        </a:prstGeom>
        <a:solidFill>
          <a:srgbClr val="5A2362"/>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none" lIns="72000" tIns="72000" rIns="72000" bIns="72000" rtlCol="0" anchor="ctr" anchorCtr="1"/>
        <a:lstStyle/>
        <a:p>
          <a:pPr algn="r"/>
          <a:r>
            <a:rPr lang="de-DE" sz="700">
              <a:solidFill>
                <a:schemeClr val="bg1"/>
              </a:solidFill>
              <a:latin typeface="Arial" pitchFamily="34" charset="0"/>
              <a:cs typeface="Arial" pitchFamily="34" charset="0"/>
            </a:rPr>
            <a:t>27,5</a:t>
          </a:r>
          <a:endParaRPr lang="de-DE" sz="650">
            <a:solidFill>
              <a:schemeClr val="bg1"/>
            </a:solidFill>
            <a:latin typeface="Arial" pitchFamily="34" charset="0"/>
            <a:cs typeface="Arial" pitchFamily="34" charset="0"/>
          </a:endParaRPr>
        </a:p>
      </xdr:txBody>
    </xdr:sp>
    <xdr:clientData/>
  </xdr:twoCellAnchor>
  <xdr:twoCellAnchor>
    <xdr:from>
      <xdr:col>0</xdr:col>
      <xdr:colOff>238126</xdr:colOff>
      <xdr:row>39</xdr:row>
      <xdr:rowOff>38099</xdr:rowOff>
    </xdr:from>
    <xdr:to>
      <xdr:col>0</xdr:col>
      <xdr:colOff>466725</xdr:colOff>
      <xdr:row>40</xdr:row>
      <xdr:rowOff>95250</xdr:rowOff>
    </xdr:to>
    <xdr:sp macro="" textlink="">
      <xdr:nvSpPr>
        <xdr:cNvPr id="4" name="Textfeld 3"/>
        <xdr:cNvSpPr txBox="1"/>
      </xdr:nvSpPr>
      <xdr:spPr>
        <a:xfrm>
          <a:off x="238126" y="7153274"/>
          <a:ext cx="228599" cy="219076"/>
        </a:xfrm>
        <a:prstGeom prst="rect">
          <a:avLst/>
        </a:prstGeom>
        <a:solidFill>
          <a:srgbClr val="5A2362"/>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none" lIns="72000" tIns="72000" rIns="72000" bIns="72000" rtlCol="0" anchor="ctr" anchorCtr="1"/>
        <a:lstStyle/>
        <a:p>
          <a:pPr algn="r"/>
          <a:r>
            <a:rPr lang="de-DE" sz="700">
              <a:solidFill>
                <a:schemeClr val="bg1"/>
              </a:solidFill>
              <a:latin typeface="Arial" pitchFamily="34" charset="0"/>
              <a:cs typeface="Arial" pitchFamily="34" charset="0"/>
            </a:rPr>
            <a:t>35,2</a:t>
          </a:r>
          <a:endParaRPr lang="de-DE" sz="650">
            <a:solidFill>
              <a:schemeClr val="bg1"/>
            </a:solidFill>
            <a:latin typeface="Arial" pitchFamily="34" charset="0"/>
            <a:cs typeface="Arial" pitchFamily="34" charset="0"/>
          </a:endParaRPr>
        </a:p>
      </xdr:txBody>
    </xdr:sp>
    <xdr:clientData/>
  </xdr:twoCellAnchor>
  <xdr:twoCellAnchor>
    <xdr:from>
      <xdr:col>0</xdr:col>
      <xdr:colOff>548442</xdr:colOff>
      <xdr:row>0</xdr:row>
      <xdr:rowOff>0</xdr:rowOff>
    </xdr:from>
    <xdr:to>
      <xdr:col>7</xdr:col>
      <xdr:colOff>5514</xdr:colOff>
      <xdr:row>0</xdr:row>
      <xdr:rowOff>363600</xdr:rowOff>
    </xdr:to>
    <xdr:sp macro="" textlink="">
      <xdr:nvSpPr>
        <xdr:cNvPr id="5" name="Text Box 2"/>
        <xdr:cNvSpPr txBox="1">
          <a:spLocks noChangeArrowheads="1"/>
        </xdr:cNvSpPr>
      </xdr:nvSpPr>
      <xdr:spPr bwMode="auto">
        <a:xfrm>
          <a:off x="548442" y="0"/>
          <a:ext cx="5172072" cy="363600"/>
        </a:xfrm>
        <a:prstGeom prst="rect">
          <a:avLst/>
        </a:prstGeom>
        <a:solidFill>
          <a:srgbClr val="7F7F7F"/>
        </a:solidFill>
        <a:ln>
          <a:noFill/>
        </a:ln>
        <a:extLst/>
      </xdr:spPr>
      <xdr:txBody>
        <a:bodyPr vertOverflow="clip" wrap="square" lIns="27432" tIns="22860" rIns="0" bIns="22860" anchor="ctr"/>
        <a:lstStyle/>
        <a:p>
          <a:pPr algn="l" rtl="0">
            <a:defRPr sz="1000"/>
          </a:pPr>
          <a:r>
            <a:rPr lang="de-DE" sz="900" b="1" i="0" u="none" strike="noStrike" baseline="0">
              <a:solidFill>
                <a:schemeClr val="bg1"/>
              </a:solidFill>
              <a:latin typeface="Arial"/>
              <a:cs typeface="Arial"/>
            </a:rPr>
            <a:t>Vorsorge- und Rehabilitationseinrichtungen 1990 – 2017 nach Bettenzahl, Behandlungsfällen, Auslastung und durchschnittlicher Verweildauer</a:t>
          </a:r>
          <a:endParaRPr lang="de-DE">
            <a:solidFill>
              <a:schemeClr val="bg1"/>
            </a:solidFill>
          </a:endParaRPr>
        </a:p>
      </xdr:txBody>
    </xdr:sp>
    <xdr:clientData/>
  </xdr:twoCellAnchor>
  <xdr:twoCellAnchor>
    <xdr:from>
      <xdr:col>0</xdr:col>
      <xdr:colOff>0</xdr:colOff>
      <xdr:row>0</xdr:row>
      <xdr:rowOff>0</xdr:rowOff>
    </xdr:from>
    <xdr:to>
      <xdr:col>0</xdr:col>
      <xdr:colOff>554400</xdr:colOff>
      <xdr:row>0</xdr:row>
      <xdr:rowOff>363600</xdr:rowOff>
    </xdr:to>
    <xdr:sp macro="" textlink="">
      <xdr:nvSpPr>
        <xdr:cNvPr id="6" name="Text Box 1"/>
        <xdr:cNvSpPr txBox="1">
          <a:spLocks noChangeArrowheads="1"/>
        </xdr:cNvSpPr>
      </xdr:nvSpPr>
      <xdr:spPr bwMode="auto">
        <a:xfrm>
          <a:off x="0" y="0"/>
          <a:ext cx="554400" cy="363600"/>
        </a:xfrm>
        <a:prstGeom prst="rect">
          <a:avLst/>
        </a:prstGeom>
        <a:solidFill>
          <a:srgbClr val="B5123E"/>
        </a:solidFill>
        <a:ln>
          <a:noFill/>
        </a:ln>
        <a:extLst/>
      </xdr:spPr>
      <xdr:txBody>
        <a:bodyPr vertOverflow="clip" wrap="square" lIns="27432" tIns="22860" rIns="27432" bIns="22860" anchor="ctr"/>
        <a:lstStyle/>
        <a:p>
          <a:pPr algn="ctr" rtl="0">
            <a:defRPr sz="1000"/>
          </a:pPr>
          <a:r>
            <a:rPr lang="de-DE" sz="900" b="1" i="0" u="none" strike="noStrike" baseline="0">
              <a:solidFill>
                <a:srgbClr val="FFFFFF"/>
              </a:solidFill>
              <a:latin typeface="Arial"/>
              <a:cs typeface="Arial"/>
            </a:rPr>
            <a:t>T 17</a:t>
          </a:r>
          <a:endParaRPr lang="de-DE" b="1"/>
        </a:p>
      </xdr:txBody>
    </xdr:sp>
    <xdr:clientData/>
  </xdr:twoCellAnchor>
  <xdr:twoCellAnchor>
    <xdr:from>
      <xdr:col>0</xdr:col>
      <xdr:colOff>533403</xdr:colOff>
      <xdr:row>34</xdr:row>
      <xdr:rowOff>0</xdr:rowOff>
    </xdr:from>
    <xdr:to>
      <xdr:col>6</xdr:col>
      <xdr:colOff>914400</xdr:colOff>
      <xdr:row>34</xdr:row>
      <xdr:rowOff>363600</xdr:rowOff>
    </xdr:to>
    <xdr:sp macro="" textlink="">
      <xdr:nvSpPr>
        <xdr:cNvPr id="7" name="Text Box 2"/>
        <xdr:cNvSpPr txBox="1">
          <a:spLocks noChangeArrowheads="1"/>
        </xdr:cNvSpPr>
      </xdr:nvSpPr>
      <xdr:spPr bwMode="auto">
        <a:xfrm>
          <a:off x="533403" y="6076950"/>
          <a:ext cx="4724397" cy="363600"/>
        </a:xfrm>
        <a:prstGeom prst="rect">
          <a:avLst/>
        </a:prstGeom>
        <a:solidFill>
          <a:srgbClr val="7F7F7F"/>
        </a:solidFill>
        <a:ln>
          <a:noFill/>
        </a:ln>
        <a:extLst/>
      </xdr:spPr>
      <xdr:txBody>
        <a:bodyPr vertOverflow="clip" wrap="square" lIns="27432" tIns="22860" rIns="0" bIns="22860" anchor="ctr"/>
        <a:lstStyle/>
        <a:p>
          <a:pPr algn="l" rtl="0">
            <a:defRPr sz="1000"/>
          </a:pPr>
          <a:r>
            <a:rPr lang="de-DE" sz="900" b="1" i="0" u="none" strike="noStrike" baseline="0">
              <a:solidFill>
                <a:srgbClr val="FFFFFF"/>
              </a:solidFill>
              <a:latin typeface="Arial"/>
              <a:cs typeface="Arial"/>
            </a:rPr>
            <a:t> Durchschnittliche Verweildauer und Behandlungsfälle in Vorsorge- und </a:t>
          </a:r>
        </a:p>
        <a:p>
          <a:pPr algn="l" rtl="0">
            <a:defRPr sz="1000"/>
          </a:pPr>
          <a:r>
            <a:rPr lang="de-DE" sz="900" b="1" i="0" u="none" strike="noStrike" baseline="0">
              <a:solidFill>
                <a:srgbClr val="FFFFFF"/>
              </a:solidFill>
              <a:latin typeface="Arial"/>
              <a:cs typeface="Arial"/>
            </a:rPr>
            <a:t> Rehabilitationseinrichtungen 1990 – </a:t>
          </a:r>
          <a:r>
            <a:rPr lang="de-DE" sz="900" b="1" i="0" u="none" strike="noStrike" baseline="0">
              <a:solidFill>
                <a:schemeClr val="bg1"/>
              </a:solidFill>
              <a:latin typeface="Arial"/>
              <a:cs typeface="Arial"/>
            </a:rPr>
            <a:t>2017</a:t>
          </a:r>
          <a:endParaRPr lang="de-DE">
            <a:solidFill>
              <a:schemeClr val="bg1"/>
            </a:solidFill>
          </a:endParaRPr>
        </a:p>
      </xdr:txBody>
    </xdr:sp>
    <xdr:clientData/>
  </xdr:twoCellAnchor>
  <xdr:twoCellAnchor>
    <xdr:from>
      <xdr:col>0</xdr:col>
      <xdr:colOff>0</xdr:colOff>
      <xdr:row>34</xdr:row>
      <xdr:rowOff>0</xdr:rowOff>
    </xdr:from>
    <xdr:to>
      <xdr:col>0</xdr:col>
      <xdr:colOff>554400</xdr:colOff>
      <xdr:row>34</xdr:row>
      <xdr:rowOff>363600</xdr:rowOff>
    </xdr:to>
    <xdr:sp macro="" textlink="">
      <xdr:nvSpPr>
        <xdr:cNvPr id="8" name="Text Box 1"/>
        <xdr:cNvSpPr txBox="1">
          <a:spLocks noChangeArrowheads="1"/>
        </xdr:cNvSpPr>
      </xdr:nvSpPr>
      <xdr:spPr bwMode="auto">
        <a:xfrm>
          <a:off x="0" y="5695950"/>
          <a:ext cx="554400" cy="363600"/>
        </a:xfrm>
        <a:prstGeom prst="rect">
          <a:avLst/>
        </a:prstGeom>
        <a:solidFill>
          <a:srgbClr val="B5123E"/>
        </a:solidFill>
        <a:ln>
          <a:noFill/>
        </a:ln>
        <a:extLst/>
      </xdr:spPr>
      <xdr:txBody>
        <a:bodyPr vertOverflow="clip" wrap="square" lIns="27432" tIns="22860" rIns="27432" bIns="22860" anchor="ctr"/>
        <a:lstStyle/>
        <a:p>
          <a:pPr algn="ctr" rtl="0">
            <a:defRPr sz="1000"/>
          </a:pPr>
          <a:r>
            <a:rPr lang="de-DE" sz="900" b="1" i="0" u="none" strike="noStrike" baseline="0">
              <a:solidFill>
                <a:srgbClr val="FFFFFF"/>
              </a:solidFill>
              <a:latin typeface="Arial"/>
              <a:cs typeface="Arial"/>
            </a:rPr>
            <a:t>G 4</a:t>
          </a:r>
          <a:endParaRPr lang="de-DE" b="1"/>
        </a:p>
      </xdr:txBody>
    </xdr:sp>
    <xdr:clientData/>
  </xdr:twoCellAnchor>
  <xdr:twoCellAnchor>
    <xdr:from>
      <xdr:col>0</xdr:col>
      <xdr:colOff>238125</xdr:colOff>
      <xdr:row>44</xdr:row>
      <xdr:rowOff>76200</xdr:rowOff>
    </xdr:from>
    <xdr:to>
      <xdr:col>0</xdr:col>
      <xdr:colOff>762000</xdr:colOff>
      <xdr:row>45</xdr:row>
      <xdr:rowOff>95250</xdr:rowOff>
    </xdr:to>
    <xdr:sp macro="" textlink="">
      <xdr:nvSpPr>
        <xdr:cNvPr id="9" name="Textfeld 8"/>
        <xdr:cNvSpPr txBox="1"/>
      </xdr:nvSpPr>
      <xdr:spPr>
        <a:xfrm>
          <a:off x="238125" y="7858125"/>
          <a:ext cx="523875" cy="180975"/>
        </a:xfrm>
        <a:prstGeom prst="rect">
          <a:avLst/>
        </a:prstGeom>
        <a:solidFill>
          <a:srgbClr val="0070A4"/>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700">
              <a:solidFill>
                <a:schemeClr val="bg1"/>
              </a:solidFill>
              <a:latin typeface="Arial" pitchFamily="34" charset="0"/>
              <a:ea typeface="+mn-ea"/>
              <a:cs typeface="Arial" pitchFamily="34" charset="0"/>
            </a:rPr>
            <a:t>73 050</a:t>
          </a:r>
        </a:p>
      </xdr:txBody>
    </xdr:sp>
    <xdr:clientData/>
  </xdr:twoCellAnchor>
  <xdr:twoCellAnchor>
    <xdr:from>
      <xdr:col>5</xdr:col>
      <xdr:colOff>495301</xdr:colOff>
      <xdr:row>39</xdr:row>
      <xdr:rowOff>19048</xdr:rowOff>
    </xdr:from>
    <xdr:to>
      <xdr:col>6</xdr:col>
      <xdr:colOff>247650</xdr:colOff>
      <xdr:row>40</xdr:row>
      <xdr:rowOff>66674</xdr:rowOff>
    </xdr:to>
    <xdr:sp macro="" textlink="">
      <xdr:nvSpPr>
        <xdr:cNvPr id="10" name="Textfeld 9"/>
        <xdr:cNvSpPr txBox="1"/>
      </xdr:nvSpPr>
      <xdr:spPr>
        <a:xfrm>
          <a:off x="4562476" y="6991348"/>
          <a:ext cx="466724" cy="209551"/>
        </a:xfrm>
        <a:prstGeom prst="rect">
          <a:avLst/>
        </a:prstGeom>
        <a:solidFill>
          <a:srgbClr val="0070A4"/>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700">
              <a:solidFill>
                <a:schemeClr val="bg1"/>
              </a:solidFill>
              <a:latin typeface="Arial" pitchFamily="34" charset="0"/>
              <a:ea typeface="+mn-ea"/>
              <a:cs typeface="Arial" pitchFamily="34" charset="0"/>
            </a:rPr>
            <a:t>86 876</a:t>
          </a:r>
        </a:p>
      </xdr:txBody>
    </xdr:sp>
    <xdr:clientData/>
  </xdr:twoCellAnchor>
</xdr:wsDr>
</file>

<file path=xl/drawings/drawing18.xml><?xml version="1.0" encoding="utf-8"?>
<c:userShapes xmlns:c="http://schemas.openxmlformats.org/drawingml/2006/chart">
  <cdr:relSizeAnchor xmlns:cdr="http://schemas.openxmlformats.org/drawingml/2006/chartDrawing">
    <cdr:from>
      <cdr:x>0.75231</cdr:x>
      <cdr:y>0.17031</cdr:y>
    </cdr:from>
    <cdr:to>
      <cdr:x>0.83231</cdr:x>
      <cdr:y>0.22707</cdr:y>
    </cdr:to>
    <cdr:sp macro="" textlink="">
      <cdr:nvSpPr>
        <cdr:cNvPr id="3" name="Textfeld 2"/>
        <cdr:cNvSpPr txBox="1"/>
      </cdr:nvSpPr>
      <cdr:spPr>
        <a:xfrm xmlns:a="http://schemas.openxmlformats.org/drawingml/2006/main">
          <a:off x="4657725" y="371474"/>
          <a:ext cx="495300" cy="1238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e-DE" sz="1100"/>
        </a:p>
      </cdr:txBody>
    </cdr:sp>
  </cdr:relSizeAnchor>
</c:userShapes>
</file>

<file path=xl/drawings/drawing19.xml><?xml version="1.0" encoding="utf-8"?>
<xdr:wsDr xmlns:xdr="http://schemas.openxmlformats.org/drawingml/2006/spreadsheetDrawing" xmlns:a="http://schemas.openxmlformats.org/drawingml/2006/main">
  <xdr:twoCellAnchor>
    <xdr:from>
      <xdr:col>1</xdr:col>
      <xdr:colOff>4</xdr:colOff>
      <xdr:row>0</xdr:row>
      <xdr:rowOff>0</xdr:rowOff>
    </xdr:from>
    <xdr:to>
      <xdr:col>8</xdr:col>
      <xdr:colOff>657225</xdr:colOff>
      <xdr:row>0</xdr:row>
      <xdr:rowOff>363600</xdr:rowOff>
    </xdr:to>
    <xdr:sp macro="" textlink="">
      <xdr:nvSpPr>
        <xdr:cNvPr id="2" name="Text Box 2"/>
        <xdr:cNvSpPr txBox="1">
          <a:spLocks noChangeArrowheads="1"/>
        </xdr:cNvSpPr>
      </xdr:nvSpPr>
      <xdr:spPr bwMode="auto">
        <a:xfrm>
          <a:off x="504829" y="0"/>
          <a:ext cx="5353046" cy="363600"/>
        </a:xfrm>
        <a:prstGeom prst="rect">
          <a:avLst/>
        </a:prstGeom>
        <a:solidFill>
          <a:srgbClr val="7F7F7F"/>
        </a:solidFill>
        <a:ln>
          <a:noFill/>
        </a:ln>
        <a:extLst/>
      </xdr:spPr>
      <xdr:txBody>
        <a:bodyPr vertOverflow="clip" wrap="square" lIns="27432" tIns="22860" rIns="0" bIns="22860" anchor="ctr"/>
        <a:lstStyle/>
        <a:p>
          <a:pPr algn="l" rtl="0">
            <a:defRPr sz="1000"/>
          </a:pPr>
          <a:r>
            <a:rPr lang="de-DE" sz="900" b="1" i="0" u="none" strike="noStrike" baseline="0">
              <a:solidFill>
                <a:srgbClr val="FFFFFF"/>
              </a:solidFill>
              <a:latin typeface="Arial"/>
              <a:cs typeface="Arial"/>
            </a:rPr>
            <a:t> Personal in Vorsorge- und Rehabilitationseinrichtungen 1995 </a:t>
          </a:r>
          <a:r>
            <a:rPr lang="de-DE" sz="900" b="1" i="0" u="none" strike="noStrike" baseline="0">
              <a:solidFill>
                <a:schemeClr val="bg1"/>
              </a:solidFill>
              <a:latin typeface="Arial"/>
              <a:cs typeface="Arial"/>
            </a:rPr>
            <a:t>– 2017 </a:t>
          </a:r>
          <a:r>
            <a:rPr lang="de-DE" sz="900" b="1" i="0" u="none" strike="noStrike" baseline="0">
              <a:solidFill>
                <a:srgbClr val="FFFFFF"/>
              </a:solidFill>
              <a:latin typeface="Arial"/>
              <a:cs typeface="Arial"/>
            </a:rPr>
            <a:t>nach Geschlecht</a:t>
          </a:r>
          <a:endParaRPr lang="de-DE"/>
        </a:p>
      </xdr:txBody>
    </xdr:sp>
    <xdr:clientData/>
  </xdr:twoCellAnchor>
  <xdr:twoCellAnchor>
    <xdr:from>
      <xdr:col>0</xdr:col>
      <xdr:colOff>0</xdr:colOff>
      <xdr:row>0</xdr:row>
      <xdr:rowOff>0</xdr:rowOff>
    </xdr:from>
    <xdr:to>
      <xdr:col>0</xdr:col>
      <xdr:colOff>554400</xdr:colOff>
      <xdr:row>0</xdr:row>
      <xdr:rowOff>363600</xdr:rowOff>
    </xdr:to>
    <xdr:sp macro="" textlink="">
      <xdr:nvSpPr>
        <xdr:cNvPr id="3" name="Text Box 1"/>
        <xdr:cNvSpPr txBox="1">
          <a:spLocks noChangeArrowheads="1"/>
        </xdr:cNvSpPr>
      </xdr:nvSpPr>
      <xdr:spPr bwMode="auto">
        <a:xfrm>
          <a:off x="0" y="0"/>
          <a:ext cx="554400" cy="363600"/>
        </a:xfrm>
        <a:prstGeom prst="rect">
          <a:avLst/>
        </a:prstGeom>
        <a:solidFill>
          <a:srgbClr val="B5123E"/>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ctr" rtl="0">
            <a:defRPr sz="1000"/>
          </a:pPr>
          <a:r>
            <a:rPr lang="de-DE" sz="900" b="1" i="0" u="none" strike="noStrike" baseline="0">
              <a:solidFill>
                <a:srgbClr val="FFFFFF"/>
              </a:solidFill>
              <a:latin typeface="Arial"/>
              <a:cs typeface="Arial"/>
            </a:rPr>
            <a:t>T 18</a:t>
          </a:r>
          <a:endParaRPr lang="de-DE" b="1"/>
        </a:p>
      </xdr:txBody>
    </xdr:sp>
    <xdr:clientData/>
  </xdr:twoCellAnchor>
  <xdr:twoCellAnchor>
    <xdr:from>
      <xdr:col>1</xdr:col>
      <xdr:colOff>1191</xdr:colOff>
      <xdr:row>23</xdr:row>
      <xdr:rowOff>170089</xdr:rowOff>
    </xdr:from>
    <xdr:to>
      <xdr:col>8</xdr:col>
      <xdr:colOff>11907</xdr:colOff>
      <xdr:row>24</xdr:row>
      <xdr:rowOff>489858</xdr:rowOff>
    </xdr:to>
    <xdr:sp macro="" textlink="">
      <xdr:nvSpPr>
        <xdr:cNvPr id="4" name="Text Box 2"/>
        <xdr:cNvSpPr txBox="1">
          <a:spLocks noChangeArrowheads="1"/>
        </xdr:cNvSpPr>
      </xdr:nvSpPr>
      <xdr:spPr bwMode="auto">
        <a:xfrm>
          <a:off x="504655" y="4469946"/>
          <a:ext cx="4698377" cy="489858"/>
        </a:xfrm>
        <a:prstGeom prst="rect">
          <a:avLst/>
        </a:prstGeom>
        <a:solidFill>
          <a:srgbClr val="7F7F7F"/>
        </a:solidFill>
        <a:ln>
          <a:noFill/>
        </a:ln>
        <a:extLst/>
      </xdr:spPr>
      <xdr:txBody>
        <a:bodyPr vertOverflow="clip" wrap="square" lIns="27432" tIns="22860" rIns="0" bIns="22860" anchor="ctr"/>
        <a:lstStyle/>
        <a:p>
          <a:pPr algn="l" rtl="0">
            <a:defRPr sz="1000"/>
          </a:pPr>
          <a:r>
            <a:rPr lang="de-DE" sz="900" b="1" i="0" u="none" strike="noStrike" baseline="0">
              <a:solidFill>
                <a:srgbClr val="FFFFFF"/>
              </a:solidFill>
              <a:latin typeface="Arial"/>
              <a:cs typeface="Arial"/>
            </a:rPr>
            <a:t>Durchschnittlich je Vollkraft</a:t>
          </a:r>
          <a:r>
            <a:rPr lang="de-DE" sz="900" b="1" i="0" u="none" strike="noStrike" baseline="30000">
              <a:solidFill>
                <a:srgbClr val="FFFFFF"/>
              </a:solidFill>
              <a:latin typeface="Arial"/>
              <a:cs typeface="Arial"/>
            </a:rPr>
            <a:t>1</a:t>
          </a:r>
          <a:r>
            <a:rPr lang="de-DE" sz="900" b="1" i="0" u="none" strike="noStrike" baseline="0">
              <a:solidFill>
                <a:srgbClr val="FFFFFF"/>
              </a:solidFill>
              <a:latin typeface="Arial"/>
              <a:cs typeface="Arial"/>
            </a:rPr>
            <a:t> von ärztlichem bzw. nichtärztlichem Personal</a:t>
          </a:r>
        </a:p>
        <a:p>
          <a:pPr algn="l" rtl="0">
            <a:defRPr sz="1000"/>
          </a:pPr>
          <a:r>
            <a:rPr lang="de-DE" sz="900" b="1" i="0" u="none" strike="noStrike" baseline="0">
              <a:solidFill>
                <a:srgbClr val="FFFFFF"/>
              </a:solidFill>
              <a:latin typeface="Arial"/>
              <a:cs typeface="Arial"/>
            </a:rPr>
            <a:t>in Vorsorge- und Rehahabilitationseinrichtungen zu versorgende Fälle (Personalbelastungszahl) </a:t>
          </a:r>
          <a:r>
            <a:rPr kumimoji="0" lang="de-DE" sz="900" b="1" i="0" u="none" strike="noStrike" kern="0" cap="none" spc="0" normalizeH="0" baseline="0" noProof="0">
              <a:ln>
                <a:noFill/>
              </a:ln>
              <a:solidFill>
                <a:srgbClr val="FFFFFF"/>
              </a:solidFill>
              <a:effectLst/>
              <a:uLnTx/>
              <a:uFillTx/>
              <a:latin typeface="Arial"/>
              <a:ea typeface="+mn-ea"/>
              <a:cs typeface="Arial"/>
            </a:rPr>
            <a:t>1995 </a:t>
          </a:r>
          <a:r>
            <a:rPr kumimoji="0" lang="de-DE" sz="900" b="1" i="0" u="none" strike="noStrike" kern="0" cap="none" spc="0" normalizeH="0" baseline="0" noProof="0">
              <a:ln>
                <a:noFill/>
              </a:ln>
              <a:solidFill>
                <a:schemeClr val="bg1"/>
              </a:solidFill>
              <a:effectLst/>
              <a:uLnTx/>
              <a:uFillTx/>
              <a:latin typeface="Arial"/>
              <a:ea typeface="+mn-ea"/>
              <a:cs typeface="Arial"/>
            </a:rPr>
            <a:t>– 2017</a:t>
          </a:r>
          <a:endParaRPr lang="de-DE">
            <a:solidFill>
              <a:schemeClr val="bg1"/>
            </a:solidFill>
          </a:endParaRPr>
        </a:p>
      </xdr:txBody>
    </xdr:sp>
    <xdr:clientData/>
  </xdr:twoCellAnchor>
  <xdr:twoCellAnchor>
    <xdr:from>
      <xdr:col>0</xdr:col>
      <xdr:colOff>0</xdr:colOff>
      <xdr:row>24</xdr:row>
      <xdr:rowOff>1360</xdr:rowOff>
    </xdr:from>
    <xdr:to>
      <xdr:col>1</xdr:col>
      <xdr:colOff>0</xdr:colOff>
      <xdr:row>24</xdr:row>
      <xdr:rowOff>489858</xdr:rowOff>
    </xdr:to>
    <xdr:sp macro="" textlink="">
      <xdr:nvSpPr>
        <xdr:cNvPr id="5" name="Text Box 1"/>
        <xdr:cNvSpPr txBox="1">
          <a:spLocks noChangeArrowheads="1"/>
        </xdr:cNvSpPr>
      </xdr:nvSpPr>
      <xdr:spPr bwMode="auto">
        <a:xfrm>
          <a:off x="0" y="4471306"/>
          <a:ext cx="503464" cy="488498"/>
        </a:xfrm>
        <a:prstGeom prst="rect">
          <a:avLst/>
        </a:prstGeom>
        <a:solidFill>
          <a:srgbClr val="B5123E"/>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ctr" rtl="0">
            <a:defRPr sz="1000"/>
          </a:pPr>
          <a:r>
            <a:rPr lang="de-DE" sz="900" b="1" i="0" u="none" strike="noStrike" baseline="0">
              <a:solidFill>
                <a:srgbClr val="FFFFFF"/>
              </a:solidFill>
              <a:latin typeface="Arial"/>
              <a:cs typeface="Arial"/>
            </a:rPr>
            <a:t>T 19</a:t>
          </a:r>
          <a:endParaRPr lang="de-DE" b="1"/>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546102</xdr:colOff>
      <xdr:row>0</xdr:row>
      <xdr:rowOff>0</xdr:rowOff>
    </xdr:from>
    <xdr:to>
      <xdr:col>9</xdr:col>
      <xdr:colOff>565150</xdr:colOff>
      <xdr:row>0</xdr:row>
      <xdr:rowOff>363600</xdr:rowOff>
    </xdr:to>
    <xdr:sp macro="" textlink="">
      <xdr:nvSpPr>
        <xdr:cNvPr id="5" name="Text Box 2"/>
        <xdr:cNvSpPr txBox="1">
          <a:spLocks noChangeArrowheads="1"/>
        </xdr:cNvSpPr>
      </xdr:nvSpPr>
      <xdr:spPr bwMode="auto">
        <a:xfrm>
          <a:off x="546102" y="0"/>
          <a:ext cx="5232398" cy="363600"/>
        </a:xfrm>
        <a:prstGeom prst="rect">
          <a:avLst/>
        </a:prstGeom>
        <a:solidFill>
          <a:srgbClr val="7F7F7F"/>
        </a:solidFill>
        <a:ln>
          <a:noFill/>
        </a:ln>
        <a:extLst/>
      </xdr:spPr>
      <xdr:txBody>
        <a:bodyPr vertOverflow="clip" wrap="square" lIns="27432" tIns="22860" rIns="0" bIns="22860" anchor="ctr"/>
        <a:lstStyle/>
        <a:p>
          <a:pPr algn="l" rtl="0">
            <a:defRPr sz="1000"/>
          </a:pPr>
          <a:r>
            <a:rPr lang="de-DE" sz="900" b="1" i="0" u="none" strike="noStrike" baseline="0">
              <a:solidFill>
                <a:srgbClr val="FFFFFF"/>
              </a:solidFill>
              <a:latin typeface="Arial"/>
              <a:cs typeface="Arial"/>
            </a:rPr>
            <a:t> Krankenhäuser, Tages- und Nachtkliniken sowie Vorsorge- und Rehabilitations-</a:t>
          </a:r>
        </a:p>
        <a:p>
          <a:pPr algn="l" rtl="0">
            <a:defRPr sz="1000"/>
          </a:pPr>
          <a:r>
            <a:rPr lang="de-DE" sz="900" b="1" i="0" u="none" strike="noStrike" baseline="0">
              <a:solidFill>
                <a:srgbClr val="FFFFFF"/>
              </a:solidFill>
              <a:latin typeface="Arial"/>
              <a:cs typeface="Arial"/>
            </a:rPr>
            <a:t> einrichtungen 1990 – </a:t>
          </a:r>
          <a:r>
            <a:rPr lang="de-DE" sz="900" b="1" i="0" u="none" strike="noStrike" baseline="0">
              <a:solidFill>
                <a:schemeClr val="bg1"/>
              </a:solidFill>
              <a:latin typeface="Arial"/>
              <a:cs typeface="Arial"/>
            </a:rPr>
            <a:t>2017</a:t>
          </a:r>
          <a:endParaRPr lang="de-DE">
            <a:solidFill>
              <a:schemeClr val="bg1"/>
            </a:solidFill>
          </a:endParaRPr>
        </a:p>
      </xdr:txBody>
    </xdr:sp>
    <xdr:clientData/>
  </xdr:twoCellAnchor>
  <xdr:twoCellAnchor>
    <xdr:from>
      <xdr:col>0</xdr:col>
      <xdr:colOff>0</xdr:colOff>
      <xdr:row>0</xdr:row>
      <xdr:rowOff>0</xdr:rowOff>
    </xdr:from>
    <xdr:to>
      <xdr:col>0</xdr:col>
      <xdr:colOff>554400</xdr:colOff>
      <xdr:row>0</xdr:row>
      <xdr:rowOff>363600</xdr:rowOff>
    </xdr:to>
    <xdr:sp macro="" textlink="">
      <xdr:nvSpPr>
        <xdr:cNvPr id="6" name="Text Box 1"/>
        <xdr:cNvSpPr txBox="1">
          <a:spLocks noChangeArrowheads="1"/>
        </xdr:cNvSpPr>
      </xdr:nvSpPr>
      <xdr:spPr bwMode="auto">
        <a:xfrm>
          <a:off x="0" y="0"/>
          <a:ext cx="554400" cy="363600"/>
        </a:xfrm>
        <a:prstGeom prst="rect">
          <a:avLst/>
        </a:prstGeom>
        <a:solidFill>
          <a:srgbClr val="B5123E"/>
        </a:solidFill>
        <a:ln>
          <a:noFill/>
        </a:ln>
        <a:extLst/>
      </xdr:spPr>
      <xdr:txBody>
        <a:bodyPr vertOverflow="clip" wrap="square" lIns="27432" tIns="22860" rIns="27432" bIns="22860" anchor="ctr"/>
        <a:lstStyle/>
        <a:p>
          <a:pPr algn="ctr" rtl="0">
            <a:defRPr sz="1000"/>
          </a:pPr>
          <a:r>
            <a:rPr lang="de-DE" sz="900" b="1" i="0" u="none" strike="noStrike" baseline="0">
              <a:solidFill>
                <a:srgbClr val="FFFFFF"/>
              </a:solidFill>
              <a:latin typeface="Arial"/>
              <a:cs typeface="Arial"/>
            </a:rPr>
            <a:t>T 1</a:t>
          </a:r>
          <a:endParaRPr lang="de-DE" b="1"/>
        </a:p>
      </xdr:txBody>
    </xdr:sp>
    <xdr:clientData/>
  </xdr:twoCellAnchor>
  <xdr:twoCellAnchor>
    <xdr:from>
      <xdr:col>0</xdr:col>
      <xdr:colOff>533403</xdr:colOff>
      <xdr:row>31</xdr:row>
      <xdr:rowOff>0</xdr:rowOff>
    </xdr:from>
    <xdr:to>
      <xdr:col>9</xdr:col>
      <xdr:colOff>561975</xdr:colOff>
      <xdr:row>31</xdr:row>
      <xdr:rowOff>363600</xdr:rowOff>
    </xdr:to>
    <xdr:sp macro="" textlink="">
      <xdr:nvSpPr>
        <xdr:cNvPr id="7" name="Text Box 2"/>
        <xdr:cNvSpPr txBox="1">
          <a:spLocks noChangeArrowheads="1"/>
        </xdr:cNvSpPr>
      </xdr:nvSpPr>
      <xdr:spPr bwMode="auto">
        <a:xfrm>
          <a:off x="533403" y="6048375"/>
          <a:ext cx="5248272" cy="363600"/>
        </a:xfrm>
        <a:prstGeom prst="rect">
          <a:avLst/>
        </a:prstGeom>
        <a:solidFill>
          <a:srgbClr val="7F7F7F"/>
        </a:solidFill>
        <a:ln>
          <a:noFill/>
        </a:ln>
        <a:extLst/>
      </xdr:spPr>
      <xdr:txBody>
        <a:bodyPr vertOverflow="clip" wrap="square" lIns="27432" tIns="22860" rIns="0" bIns="22860" anchor="ctr"/>
        <a:lstStyle/>
        <a:p>
          <a:pPr algn="l" rtl="0">
            <a:defRPr sz="1000"/>
          </a:pPr>
          <a:r>
            <a:rPr lang="de-DE" sz="900" b="1" i="0" u="none" strike="noStrike" baseline="0">
              <a:solidFill>
                <a:srgbClr val="FFFFFF"/>
              </a:solidFill>
              <a:latin typeface="Arial"/>
              <a:cs typeface="Arial"/>
            </a:rPr>
            <a:t> Betten in Krankenhäusern, Vorsorge- und Rehabilitationseinrichtungen 1990 – </a:t>
          </a:r>
          <a:r>
            <a:rPr lang="de-DE" sz="900" b="1" i="0" u="none" strike="noStrike" baseline="0">
              <a:solidFill>
                <a:schemeClr val="bg1"/>
              </a:solidFill>
              <a:latin typeface="Arial"/>
              <a:cs typeface="Arial"/>
            </a:rPr>
            <a:t>2017</a:t>
          </a:r>
          <a:endParaRPr lang="de-DE">
            <a:solidFill>
              <a:schemeClr val="bg1"/>
            </a:solidFill>
          </a:endParaRPr>
        </a:p>
      </xdr:txBody>
    </xdr:sp>
    <xdr:clientData/>
  </xdr:twoCellAnchor>
  <xdr:twoCellAnchor>
    <xdr:from>
      <xdr:col>0</xdr:col>
      <xdr:colOff>0</xdr:colOff>
      <xdr:row>31</xdr:row>
      <xdr:rowOff>0</xdr:rowOff>
    </xdr:from>
    <xdr:to>
      <xdr:col>0</xdr:col>
      <xdr:colOff>554400</xdr:colOff>
      <xdr:row>31</xdr:row>
      <xdr:rowOff>363600</xdr:rowOff>
    </xdr:to>
    <xdr:sp macro="" textlink="">
      <xdr:nvSpPr>
        <xdr:cNvPr id="8" name="Text Box 1"/>
        <xdr:cNvSpPr txBox="1">
          <a:spLocks noChangeArrowheads="1"/>
        </xdr:cNvSpPr>
      </xdr:nvSpPr>
      <xdr:spPr bwMode="auto">
        <a:xfrm>
          <a:off x="0" y="5695950"/>
          <a:ext cx="554400" cy="363600"/>
        </a:xfrm>
        <a:prstGeom prst="rect">
          <a:avLst/>
        </a:prstGeom>
        <a:solidFill>
          <a:srgbClr val="B5123E"/>
        </a:solidFill>
        <a:ln>
          <a:noFill/>
        </a:ln>
        <a:extLst/>
      </xdr:spPr>
      <xdr:txBody>
        <a:bodyPr vertOverflow="clip" wrap="square" lIns="27432" tIns="22860" rIns="27432" bIns="22860" anchor="ctr"/>
        <a:lstStyle/>
        <a:p>
          <a:pPr algn="ctr" rtl="0">
            <a:defRPr sz="1000"/>
          </a:pPr>
          <a:r>
            <a:rPr lang="de-DE" sz="900" b="1" i="0" u="none" strike="noStrike" baseline="0">
              <a:solidFill>
                <a:srgbClr val="FFFFFF"/>
              </a:solidFill>
              <a:latin typeface="Arial"/>
              <a:cs typeface="Arial"/>
            </a:rPr>
            <a:t>G 1</a:t>
          </a:r>
          <a:endParaRPr lang="de-DE"/>
        </a:p>
      </xdr:txBody>
    </xdr:sp>
    <xdr:clientData/>
  </xdr:twoCellAnchor>
  <xdr:twoCellAnchor>
    <xdr:from>
      <xdr:col>0</xdr:col>
      <xdr:colOff>0</xdr:colOff>
      <xdr:row>31</xdr:row>
      <xdr:rowOff>447675</xdr:rowOff>
    </xdr:from>
    <xdr:to>
      <xdr:col>9</xdr:col>
      <xdr:colOff>476249</xdr:colOff>
      <xdr:row>50</xdr:row>
      <xdr:rowOff>71004</xdr:rowOff>
    </xdr:to>
    <xdr:graphicFrame macro="">
      <xdr:nvGraphicFramePr>
        <xdr:cNvPr id="23" name="Diagramm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533400</xdr:colOff>
      <xdr:row>0</xdr:row>
      <xdr:rowOff>363600</xdr:rowOff>
    </xdr:to>
    <xdr:sp macro="" textlink="">
      <xdr:nvSpPr>
        <xdr:cNvPr id="2" name="Text Box 1"/>
        <xdr:cNvSpPr txBox="1">
          <a:spLocks noChangeArrowheads="1"/>
        </xdr:cNvSpPr>
      </xdr:nvSpPr>
      <xdr:spPr bwMode="auto">
        <a:xfrm>
          <a:off x="0" y="0"/>
          <a:ext cx="533400" cy="144525"/>
        </a:xfrm>
        <a:prstGeom prst="rect">
          <a:avLst/>
        </a:prstGeom>
        <a:solidFill>
          <a:srgbClr val="B5123E"/>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ctr" rtl="0">
            <a:defRPr sz="1000"/>
          </a:pPr>
          <a:r>
            <a:rPr lang="de-DE" sz="900" b="0" i="0" u="none" strike="noStrike" baseline="0">
              <a:solidFill>
                <a:srgbClr val="FFFFFF"/>
              </a:solidFill>
              <a:latin typeface="Arial"/>
              <a:cs typeface="Arial"/>
            </a:rPr>
            <a:t>T</a:t>
          </a:r>
          <a:r>
            <a:rPr lang="de-DE" sz="900" b="1" i="0" u="none" strike="noStrike" baseline="0">
              <a:solidFill>
                <a:srgbClr val="FFFFFF"/>
              </a:solidFill>
              <a:latin typeface="Arial"/>
              <a:cs typeface="Arial"/>
            </a:rPr>
            <a:t> 3</a:t>
          </a:r>
          <a:endParaRPr lang="de-DE"/>
        </a:p>
      </xdr:txBody>
    </xdr:sp>
    <xdr:clientData/>
  </xdr:twoCellAnchor>
  <xdr:twoCellAnchor>
    <xdr:from>
      <xdr:col>0</xdr:col>
      <xdr:colOff>504825</xdr:colOff>
      <xdr:row>0</xdr:row>
      <xdr:rowOff>0</xdr:rowOff>
    </xdr:from>
    <xdr:to>
      <xdr:col>7</xdr:col>
      <xdr:colOff>0</xdr:colOff>
      <xdr:row>0</xdr:row>
      <xdr:rowOff>363600</xdr:rowOff>
    </xdr:to>
    <xdr:sp macro="" textlink="">
      <xdr:nvSpPr>
        <xdr:cNvPr id="3" name="Text Box 2"/>
        <xdr:cNvSpPr txBox="1">
          <a:spLocks noChangeArrowheads="1"/>
        </xdr:cNvSpPr>
      </xdr:nvSpPr>
      <xdr:spPr bwMode="auto">
        <a:xfrm>
          <a:off x="504825" y="0"/>
          <a:ext cx="4829175" cy="144525"/>
        </a:xfrm>
        <a:prstGeom prst="rect">
          <a:avLst/>
        </a:prstGeom>
        <a:solidFill>
          <a:srgbClr val="7F7F7F"/>
        </a:solidFill>
        <a:ln>
          <a:noFill/>
        </a:ln>
        <a:extLst/>
      </xdr:spPr>
      <xdr:txBody>
        <a:bodyPr vertOverflow="clip" wrap="square" lIns="27432" tIns="22860" rIns="0" bIns="22860" anchor="ctr"/>
        <a:lstStyle/>
        <a:p>
          <a:pPr algn="l" rtl="0">
            <a:defRPr sz="1000"/>
          </a:pPr>
          <a:r>
            <a:rPr lang="de-DE" sz="900" b="1" i="0" u="none" strike="noStrike" baseline="0">
              <a:solidFill>
                <a:srgbClr val="FFFFFF"/>
              </a:solidFill>
              <a:latin typeface="Arial"/>
              <a:cs typeface="Arial"/>
            </a:rPr>
            <a:t> </a:t>
          </a:r>
          <a:r>
            <a:rPr kumimoji="0" lang="de-DE" sz="900" b="1" i="0" u="none" strike="noStrike" kern="0" cap="none" spc="0" normalizeH="0" baseline="0" noProof="0">
              <a:ln>
                <a:noFill/>
              </a:ln>
              <a:solidFill>
                <a:srgbClr val="FFFFFF"/>
              </a:solidFill>
              <a:effectLst/>
              <a:uLnTx/>
              <a:uFillTx/>
              <a:latin typeface="Arial"/>
              <a:cs typeface="Arial"/>
            </a:rPr>
            <a:t>Vorsorge- und Rehabilitationseinrichtungen 2012 nach Fachabteilungen, Bettenzahl,  </a:t>
          </a:r>
        </a:p>
        <a:p>
          <a:pPr algn="l" rtl="0">
            <a:defRPr sz="1000"/>
          </a:pPr>
          <a:r>
            <a:rPr kumimoji="0" lang="de-DE" sz="900" b="1" i="0" u="none" strike="noStrike" kern="0" cap="none" spc="0" normalizeH="0" baseline="0" noProof="0">
              <a:ln>
                <a:noFill/>
              </a:ln>
              <a:solidFill>
                <a:srgbClr val="FFFFFF"/>
              </a:solidFill>
              <a:effectLst/>
              <a:uLnTx/>
              <a:uFillTx/>
              <a:latin typeface="Arial"/>
              <a:cs typeface="Arial"/>
            </a:rPr>
            <a:t> Behandlungsfällen und Auslastung</a:t>
          </a:r>
          <a:endParaRPr lang="de-DE"/>
        </a:p>
      </xdr:txBody>
    </xdr:sp>
    <xdr:clientData/>
  </xdr:twoCellAnchor>
  <xdr:twoCellAnchor>
    <xdr:from>
      <xdr:col>0</xdr:col>
      <xdr:colOff>0</xdr:colOff>
      <xdr:row>0</xdr:row>
      <xdr:rowOff>0</xdr:rowOff>
    </xdr:from>
    <xdr:to>
      <xdr:col>0</xdr:col>
      <xdr:colOff>533400</xdr:colOff>
      <xdr:row>0</xdr:row>
      <xdr:rowOff>363600</xdr:rowOff>
    </xdr:to>
    <xdr:sp macro="" textlink="">
      <xdr:nvSpPr>
        <xdr:cNvPr id="4" name="Text Box 1"/>
        <xdr:cNvSpPr txBox="1">
          <a:spLocks noChangeArrowheads="1"/>
        </xdr:cNvSpPr>
      </xdr:nvSpPr>
      <xdr:spPr bwMode="auto">
        <a:xfrm>
          <a:off x="0" y="0"/>
          <a:ext cx="533400" cy="144525"/>
        </a:xfrm>
        <a:prstGeom prst="rect">
          <a:avLst/>
        </a:prstGeom>
        <a:solidFill>
          <a:srgbClr val="B5123E"/>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ctr" rtl="0">
            <a:defRPr sz="1000"/>
          </a:pPr>
          <a:r>
            <a:rPr lang="de-DE" sz="900" b="0" i="0" u="none" strike="noStrike" baseline="0">
              <a:solidFill>
                <a:srgbClr val="FFFFFF"/>
              </a:solidFill>
              <a:latin typeface="Arial"/>
              <a:cs typeface="Arial"/>
            </a:rPr>
            <a:t>T</a:t>
          </a:r>
          <a:r>
            <a:rPr lang="de-DE" sz="900" b="1" i="0" u="none" strike="noStrike" baseline="0">
              <a:solidFill>
                <a:srgbClr val="FFFFFF"/>
              </a:solidFill>
              <a:latin typeface="Arial"/>
              <a:cs typeface="Arial"/>
            </a:rPr>
            <a:t> 25</a:t>
          </a:r>
          <a:endParaRPr lang="de-DE"/>
        </a:p>
      </xdr:txBody>
    </xdr:sp>
    <xdr:clientData/>
  </xdr:twoCellAnchor>
  <xdr:twoCellAnchor>
    <xdr:from>
      <xdr:col>0</xdr:col>
      <xdr:colOff>0</xdr:colOff>
      <xdr:row>17</xdr:row>
      <xdr:rowOff>0</xdr:rowOff>
    </xdr:from>
    <xdr:to>
      <xdr:col>0</xdr:col>
      <xdr:colOff>533400</xdr:colOff>
      <xdr:row>17</xdr:row>
      <xdr:rowOff>363600</xdr:rowOff>
    </xdr:to>
    <xdr:sp macro="" textlink="">
      <xdr:nvSpPr>
        <xdr:cNvPr id="5" name="Text Box 1"/>
        <xdr:cNvSpPr txBox="1">
          <a:spLocks noChangeArrowheads="1"/>
        </xdr:cNvSpPr>
      </xdr:nvSpPr>
      <xdr:spPr bwMode="auto">
        <a:xfrm>
          <a:off x="0" y="3429000"/>
          <a:ext cx="533400" cy="144525"/>
        </a:xfrm>
        <a:prstGeom prst="rect">
          <a:avLst/>
        </a:prstGeom>
        <a:solidFill>
          <a:srgbClr val="B5123E"/>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ctr" rtl="0">
            <a:defRPr sz="1000"/>
          </a:pPr>
          <a:r>
            <a:rPr lang="de-DE" sz="900" b="0" i="0" u="none" strike="noStrike" baseline="0">
              <a:solidFill>
                <a:srgbClr val="FFFFFF"/>
              </a:solidFill>
              <a:latin typeface="Arial"/>
              <a:cs typeface="Arial"/>
            </a:rPr>
            <a:t>T</a:t>
          </a:r>
          <a:r>
            <a:rPr lang="de-DE" sz="900" b="1" i="0" u="none" strike="noStrike" baseline="0">
              <a:solidFill>
                <a:srgbClr val="FFFFFF"/>
              </a:solidFill>
              <a:latin typeface="Arial"/>
              <a:cs typeface="Arial"/>
            </a:rPr>
            <a:t> 3</a:t>
          </a:r>
          <a:endParaRPr lang="de-DE"/>
        </a:p>
      </xdr:txBody>
    </xdr:sp>
    <xdr:clientData/>
  </xdr:twoCellAnchor>
  <xdr:twoCellAnchor>
    <xdr:from>
      <xdr:col>0</xdr:col>
      <xdr:colOff>504825</xdr:colOff>
      <xdr:row>17</xdr:row>
      <xdr:rowOff>0</xdr:rowOff>
    </xdr:from>
    <xdr:to>
      <xdr:col>7</xdr:col>
      <xdr:colOff>0</xdr:colOff>
      <xdr:row>17</xdr:row>
      <xdr:rowOff>363600</xdr:rowOff>
    </xdr:to>
    <xdr:sp macro="" textlink="">
      <xdr:nvSpPr>
        <xdr:cNvPr id="6" name="Text Box 2"/>
        <xdr:cNvSpPr txBox="1">
          <a:spLocks noChangeArrowheads="1"/>
        </xdr:cNvSpPr>
      </xdr:nvSpPr>
      <xdr:spPr bwMode="auto">
        <a:xfrm>
          <a:off x="504825" y="3429000"/>
          <a:ext cx="4838700" cy="144525"/>
        </a:xfrm>
        <a:prstGeom prst="rect">
          <a:avLst/>
        </a:prstGeom>
        <a:solidFill>
          <a:srgbClr val="7F7F7F"/>
        </a:solidFill>
        <a:ln>
          <a:noFill/>
        </a:ln>
        <a:extLst/>
      </xdr:spPr>
      <xdr:txBody>
        <a:bodyPr vertOverflow="clip" wrap="square" lIns="27432" tIns="22860" rIns="0" bIns="22860" anchor="ct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lang="de-DE" sz="900" b="1" i="0" u="none" strike="noStrike" baseline="0">
              <a:solidFill>
                <a:srgbClr val="FFFFFF"/>
              </a:solidFill>
              <a:latin typeface="Arial"/>
              <a:cs typeface="Arial"/>
            </a:rPr>
            <a:t> </a:t>
          </a:r>
          <a:r>
            <a:rPr kumimoji="0" lang="de-DE" sz="900" b="1" i="0" u="none" strike="noStrike" kern="0" cap="none" spc="0" normalizeH="0" baseline="0" noProof="0">
              <a:ln>
                <a:noFill/>
              </a:ln>
              <a:solidFill>
                <a:srgbClr val="FFFFFF"/>
              </a:solidFill>
              <a:effectLst/>
              <a:uLnTx/>
              <a:uFillTx/>
              <a:latin typeface="Arial"/>
              <a:cs typeface="Arial"/>
            </a:rPr>
            <a:t>Vorsorge- und Rehabilitationseinrichtungen 2012 nach Betten, Personal und Kreisen</a:t>
          </a:r>
          <a:endParaRPr lang="de-DE"/>
        </a:p>
      </xdr:txBody>
    </xdr:sp>
    <xdr:clientData/>
  </xdr:twoCellAnchor>
  <xdr:twoCellAnchor>
    <xdr:from>
      <xdr:col>0</xdr:col>
      <xdr:colOff>0</xdr:colOff>
      <xdr:row>17</xdr:row>
      <xdr:rowOff>0</xdr:rowOff>
    </xdr:from>
    <xdr:to>
      <xdr:col>0</xdr:col>
      <xdr:colOff>533400</xdr:colOff>
      <xdr:row>17</xdr:row>
      <xdr:rowOff>363600</xdr:rowOff>
    </xdr:to>
    <xdr:sp macro="" textlink="">
      <xdr:nvSpPr>
        <xdr:cNvPr id="7" name="Text Box 1"/>
        <xdr:cNvSpPr txBox="1">
          <a:spLocks noChangeArrowheads="1"/>
        </xdr:cNvSpPr>
      </xdr:nvSpPr>
      <xdr:spPr bwMode="auto">
        <a:xfrm>
          <a:off x="0" y="3429000"/>
          <a:ext cx="533400" cy="144525"/>
        </a:xfrm>
        <a:prstGeom prst="rect">
          <a:avLst/>
        </a:prstGeom>
        <a:solidFill>
          <a:srgbClr val="B5123E"/>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ctr" rtl="0">
            <a:defRPr sz="1000"/>
          </a:pPr>
          <a:r>
            <a:rPr lang="de-DE" sz="900" b="0" i="0" u="none" strike="noStrike" baseline="0">
              <a:solidFill>
                <a:srgbClr val="FFFFFF"/>
              </a:solidFill>
              <a:latin typeface="Arial"/>
              <a:cs typeface="Arial"/>
            </a:rPr>
            <a:t>T</a:t>
          </a:r>
          <a:r>
            <a:rPr lang="de-DE" sz="900" b="1" i="0" u="none" strike="noStrike" baseline="0">
              <a:solidFill>
                <a:srgbClr val="FFFFFF"/>
              </a:solidFill>
              <a:latin typeface="Arial"/>
              <a:cs typeface="Arial"/>
            </a:rPr>
            <a:t> 26</a:t>
          </a:r>
          <a:endParaRPr lang="de-DE"/>
        </a:p>
      </xdr:txBody>
    </xdr:sp>
    <xdr:clientData/>
  </xdr:twoCellAnchor>
  <xdr:twoCellAnchor>
    <xdr:from>
      <xdr:col>0</xdr:col>
      <xdr:colOff>0</xdr:colOff>
      <xdr:row>0</xdr:row>
      <xdr:rowOff>0</xdr:rowOff>
    </xdr:from>
    <xdr:to>
      <xdr:col>0</xdr:col>
      <xdr:colOff>533400</xdr:colOff>
      <xdr:row>0</xdr:row>
      <xdr:rowOff>363600</xdr:rowOff>
    </xdr:to>
    <xdr:sp macro="" textlink="">
      <xdr:nvSpPr>
        <xdr:cNvPr id="8" name="Text Box 1"/>
        <xdr:cNvSpPr txBox="1">
          <a:spLocks noChangeArrowheads="1"/>
        </xdr:cNvSpPr>
      </xdr:nvSpPr>
      <xdr:spPr bwMode="auto">
        <a:xfrm>
          <a:off x="0" y="0"/>
          <a:ext cx="533400" cy="363600"/>
        </a:xfrm>
        <a:prstGeom prst="rect">
          <a:avLst/>
        </a:prstGeom>
        <a:solidFill>
          <a:srgbClr val="B5123E"/>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ctr" rtl="0">
            <a:defRPr sz="1000"/>
          </a:pPr>
          <a:r>
            <a:rPr lang="de-DE" sz="900" b="0" i="0" u="none" strike="noStrike" baseline="0">
              <a:solidFill>
                <a:srgbClr val="FFFFFF"/>
              </a:solidFill>
              <a:latin typeface="Arial"/>
              <a:cs typeface="Arial"/>
            </a:rPr>
            <a:t>T</a:t>
          </a:r>
          <a:r>
            <a:rPr lang="de-DE" sz="900" b="1" i="0" u="none" strike="noStrike" baseline="0">
              <a:solidFill>
                <a:srgbClr val="FFFFFF"/>
              </a:solidFill>
              <a:latin typeface="Arial"/>
              <a:cs typeface="Arial"/>
            </a:rPr>
            <a:t> 3</a:t>
          </a:r>
          <a:endParaRPr lang="de-DE"/>
        </a:p>
      </xdr:txBody>
    </xdr:sp>
    <xdr:clientData/>
  </xdr:twoCellAnchor>
  <xdr:twoCellAnchor>
    <xdr:from>
      <xdr:col>0</xdr:col>
      <xdr:colOff>504825</xdr:colOff>
      <xdr:row>0</xdr:row>
      <xdr:rowOff>0</xdr:rowOff>
    </xdr:from>
    <xdr:to>
      <xdr:col>7</xdr:col>
      <xdr:colOff>0</xdr:colOff>
      <xdr:row>0</xdr:row>
      <xdr:rowOff>342900</xdr:rowOff>
    </xdr:to>
    <xdr:sp macro="" textlink="">
      <xdr:nvSpPr>
        <xdr:cNvPr id="9" name="Text Box 2"/>
        <xdr:cNvSpPr txBox="1">
          <a:spLocks noChangeArrowheads="1"/>
        </xdr:cNvSpPr>
      </xdr:nvSpPr>
      <xdr:spPr bwMode="auto">
        <a:xfrm>
          <a:off x="504825" y="0"/>
          <a:ext cx="5314950" cy="342900"/>
        </a:xfrm>
        <a:prstGeom prst="rect">
          <a:avLst/>
        </a:prstGeom>
        <a:solidFill>
          <a:srgbClr val="7F7F7F"/>
        </a:solidFill>
        <a:ln>
          <a:noFill/>
        </a:ln>
        <a:extLst/>
      </xdr:spPr>
      <xdr:txBody>
        <a:bodyPr vertOverflow="clip" wrap="square" lIns="27432" tIns="22860" rIns="0" bIns="22860" anchor="ctr"/>
        <a:lstStyle/>
        <a:p>
          <a:pPr algn="l" rtl="0">
            <a:defRPr sz="1000"/>
          </a:pPr>
          <a:r>
            <a:rPr kumimoji="0" lang="de-DE" sz="900" b="1" i="0" u="none" strike="noStrike" kern="0" cap="none" spc="0" normalizeH="0" baseline="0" noProof="0">
              <a:ln>
                <a:noFill/>
              </a:ln>
              <a:solidFill>
                <a:srgbClr val="FFFFFF"/>
              </a:solidFill>
              <a:effectLst/>
              <a:uLnTx/>
              <a:uFillTx/>
              <a:latin typeface="Arial"/>
              <a:cs typeface="Arial"/>
            </a:rPr>
            <a:t> Vorsorge- und Rehabilitationseinrichtungen </a:t>
          </a:r>
          <a:r>
            <a:rPr kumimoji="0" lang="de-DE" sz="900" b="1" i="0" u="none" strike="noStrike" kern="0" cap="none" spc="0" normalizeH="0" baseline="0" noProof="0">
              <a:ln>
                <a:noFill/>
              </a:ln>
              <a:solidFill>
                <a:schemeClr val="bg1"/>
              </a:solidFill>
              <a:effectLst/>
              <a:uLnTx/>
              <a:uFillTx/>
              <a:latin typeface="Arial"/>
              <a:cs typeface="Arial"/>
            </a:rPr>
            <a:t>2017</a:t>
          </a:r>
          <a:r>
            <a:rPr kumimoji="0" lang="de-DE" sz="900" b="1" i="0" u="none" strike="noStrike" kern="0" cap="none" spc="0" normalizeH="0" baseline="0" noProof="0">
              <a:ln>
                <a:noFill/>
              </a:ln>
              <a:solidFill>
                <a:srgbClr val="FFFFFF"/>
              </a:solidFill>
              <a:effectLst/>
              <a:uLnTx/>
              <a:uFillTx/>
              <a:latin typeface="Arial"/>
              <a:cs typeface="Arial"/>
            </a:rPr>
            <a:t> nach Bettenzahl, Auslastung und</a:t>
          </a:r>
        </a:p>
        <a:p>
          <a:pPr algn="l" rtl="0">
            <a:defRPr sz="1000"/>
          </a:pPr>
          <a:r>
            <a:rPr kumimoji="0" lang="de-DE" sz="900" b="1" i="0" u="none" strike="noStrike" kern="0" cap="none" spc="0" normalizeH="0" baseline="0" noProof="0">
              <a:ln>
                <a:noFill/>
              </a:ln>
              <a:solidFill>
                <a:srgbClr val="FFFFFF"/>
              </a:solidFill>
              <a:effectLst/>
              <a:uLnTx/>
              <a:uFillTx/>
              <a:latin typeface="Arial"/>
              <a:cs typeface="Arial"/>
            </a:rPr>
            <a:t> durchschnittlicher Verweildauer</a:t>
          </a:r>
        </a:p>
      </xdr:txBody>
    </xdr:sp>
    <xdr:clientData/>
  </xdr:twoCellAnchor>
  <xdr:twoCellAnchor>
    <xdr:from>
      <xdr:col>0</xdr:col>
      <xdr:colOff>0</xdr:colOff>
      <xdr:row>0</xdr:row>
      <xdr:rowOff>0</xdr:rowOff>
    </xdr:from>
    <xdr:to>
      <xdr:col>0</xdr:col>
      <xdr:colOff>533400</xdr:colOff>
      <xdr:row>0</xdr:row>
      <xdr:rowOff>363600</xdr:rowOff>
    </xdr:to>
    <xdr:sp macro="" textlink="">
      <xdr:nvSpPr>
        <xdr:cNvPr id="10" name="Text Box 1"/>
        <xdr:cNvSpPr txBox="1">
          <a:spLocks noChangeArrowheads="1"/>
        </xdr:cNvSpPr>
      </xdr:nvSpPr>
      <xdr:spPr bwMode="auto">
        <a:xfrm>
          <a:off x="0" y="0"/>
          <a:ext cx="533400" cy="363600"/>
        </a:xfrm>
        <a:prstGeom prst="rect">
          <a:avLst/>
        </a:prstGeom>
        <a:solidFill>
          <a:srgbClr val="B5123E"/>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ctr" rtl="0">
            <a:defRPr sz="1000"/>
          </a:pPr>
          <a:r>
            <a:rPr lang="de-DE" sz="900" b="1" i="0" u="none" strike="noStrike" baseline="0">
              <a:solidFill>
                <a:srgbClr val="FFFFFF"/>
              </a:solidFill>
              <a:latin typeface="Arial"/>
              <a:cs typeface="Arial"/>
            </a:rPr>
            <a:t>T 20</a:t>
          </a:r>
          <a:endParaRPr lang="de-DE" b="1"/>
        </a:p>
      </xdr:txBody>
    </xdr:sp>
    <xdr:clientData/>
  </xdr:twoCellAnchor>
  <xdr:twoCellAnchor>
    <xdr:from>
      <xdr:col>0</xdr:col>
      <xdr:colOff>0</xdr:colOff>
      <xdr:row>17</xdr:row>
      <xdr:rowOff>0</xdr:rowOff>
    </xdr:from>
    <xdr:to>
      <xdr:col>0</xdr:col>
      <xdr:colOff>533400</xdr:colOff>
      <xdr:row>17</xdr:row>
      <xdr:rowOff>363600</xdr:rowOff>
    </xdr:to>
    <xdr:sp macro="" textlink="">
      <xdr:nvSpPr>
        <xdr:cNvPr id="11" name="Text Box 1"/>
        <xdr:cNvSpPr txBox="1">
          <a:spLocks noChangeArrowheads="1"/>
        </xdr:cNvSpPr>
      </xdr:nvSpPr>
      <xdr:spPr bwMode="auto">
        <a:xfrm>
          <a:off x="0" y="3571875"/>
          <a:ext cx="533400" cy="363600"/>
        </a:xfrm>
        <a:prstGeom prst="rect">
          <a:avLst/>
        </a:prstGeom>
        <a:solidFill>
          <a:srgbClr val="B5123E"/>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ctr" rtl="0">
            <a:defRPr sz="1000"/>
          </a:pPr>
          <a:r>
            <a:rPr lang="de-DE" sz="900" b="0" i="0" u="none" strike="noStrike" baseline="0">
              <a:solidFill>
                <a:srgbClr val="FFFFFF"/>
              </a:solidFill>
              <a:latin typeface="Arial"/>
              <a:cs typeface="Arial"/>
            </a:rPr>
            <a:t>T</a:t>
          </a:r>
          <a:r>
            <a:rPr lang="de-DE" sz="900" b="1" i="0" u="none" strike="noStrike" baseline="0">
              <a:solidFill>
                <a:srgbClr val="FFFFFF"/>
              </a:solidFill>
              <a:latin typeface="Arial"/>
              <a:cs typeface="Arial"/>
            </a:rPr>
            <a:t> 3</a:t>
          </a:r>
          <a:endParaRPr lang="de-DE"/>
        </a:p>
      </xdr:txBody>
    </xdr:sp>
    <xdr:clientData/>
  </xdr:twoCellAnchor>
  <xdr:twoCellAnchor>
    <xdr:from>
      <xdr:col>0</xdr:col>
      <xdr:colOff>504825</xdr:colOff>
      <xdr:row>17</xdr:row>
      <xdr:rowOff>0</xdr:rowOff>
    </xdr:from>
    <xdr:to>
      <xdr:col>7</xdr:col>
      <xdr:colOff>0</xdr:colOff>
      <xdr:row>17</xdr:row>
      <xdr:rowOff>363600</xdr:rowOff>
    </xdr:to>
    <xdr:sp macro="" textlink="">
      <xdr:nvSpPr>
        <xdr:cNvPr id="12" name="Text Box 2"/>
        <xdr:cNvSpPr txBox="1">
          <a:spLocks noChangeArrowheads="1"/>
        </xdr:cNvSpPr>
      </xdr:nvSpPr>
      <xdr:spPr bwMode="auto">
        <a:xfrm>
          <a:off x="504825" y="3571875"/>
          <a:ext cx="5314950" cy="363600"/>
        </a:xfrm>
        <a:prstGeom prst="rect">
          <a:avLst/>
        </a:prstGeom>
        <a:solidFill>
          <a:srgbClr val="7F7F7F"/>
        </a:solidFill>
        <a:ln>
          <a:noFill/>
        </a:ln>
        <a:extLst/>
      </xdr:spPr>
      <xdr:txBody>
        <a:bodyPr vertOverflow="clip" wrap="square" lIns="27432" tIns="22860" rIns="0" bIns="22860" anchor="ct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de-DE" sz="900" b="1" i="0" u="none" strike="noStrike" kern="0" cap="none" spc="0" normalizeH="0" baseline="0" noProof="0">
              <a:ln>
                <a:noFill/>
              </a:ln>
              <a:solidFill>
                <a:srgbClr val="FFFFFF"/>
              </a:solidFill>
              <a:effectLst/>
              <a:uLnTx/>
              <a:uFillTx/>
              <a:latin typeface="Arial"/>
              <a:cs typeface="Arial"/>
            </a:rPr>
            <a:t> Vorsorge- und Rehabilitationseinrichtungen </a:t>
          </a:r>
          <a:r>
            <a:rPr kumimoji="0" lang="de-DE" sz="900" b="1" i="0" u="none" strike="noStrike" kern="0" cap="none" spc="0" normalizeH="0" baseline="0" noProof="0">
              <a:ln>
                <a:noFill/>
              </a:ln>
              <a:solidFill>
                <a:schemeClr val="bg1"/>
              </a:solidFill>
              <a:effectLst/>
              <a:uLnTx/>
              <a:uFillTx/>
              <a:latin typeface="Arial"/>
              <a:cs typeface="Arial"/>
            </a:rPr>
            <a:t>2017</a:t>
          </a:r>
          <a:r>
            <a:rPr kumimoji="0" lang="de-DE" sz="900" b="1" i="0" u="none" strike="noStrike" kern="0" cap="none" spc="0" normalizeH="0" baseline="0" noProof="0">
              <a:ln>
                <a:noFill/>
              </a:ln>
              <a:solidFill>
                <a:srgbClr val="FFFFFF"/>
              </a:solidFill>
              <a:effectLst/>
              <a:uLnTx/>
              <a:uFillTx/>
              <a:latin typeface="Arial"/>
              <a:cs typeface="Arial"/>
            </a:rPr>
            <a:t> nach Bettenzahl, Personal und </a:t>
          </a: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de-DE" sz="900" b="1" i="0" u="none" strike="noStrike" kern="0" cap="none" spc="0" normalizeH="0" baseline="0" noProof="0">
              <a:ln>
                <a:noFill/>
              </a:ln>
              <a:solidFill>
                <a:srgbClr val="FFFFFF"/>
              </a:solidFill>
              <a:effectLst/>
              <a:uLnTx/>
              <a:uFillTx/>
              <a:latin typeface="Arial"/>
              <a:cs typeface="Arial"/>
            </a:rPr>
            <a:t> Verwaltungsbezirken</a:t>
          </a:r>
          <a:endParaRPr lang="de-DE"/>
        </a:p>
      </xdr:txBody>
    </xdr:sp>
    <xdr:clientData/>
  </xdr:twoCellAnchor>
  <xdr:twoCellAnchor>
    <xdr:from>
      <xdr:col>0</xdr:col>
      <xdr:colOff>0</xdr:colOff>
      <xdr:row>17</xdr:row>
      <xdr:rowOff>0</xdr:rowOff>
    </xdr:from>
    <xdr:to>
      <xdr:col>0</xdr:col>
      <xdr:colOff>533400</xdr:colOff>
      <xdr:row>17</xdr:row>
      <xdr:rowOff>363600</xdr:rowOff>
    </xdr:to>
    <xdr:sp macro="" textlink="">
      <xdr:nvSpPr>
        <xdr:cNvPr id="13" name="Text Box 1"/>
        <xdr:cNvSpPr txBox="1">
          <a:spLocks noChangeArrowheads="1"/>
        </xdr:cNvSpPr>
      </xdr:nvSpPr>
      <xdr:spPr bwMode="auto">
        <a:xfrm>
          <a:off x="0" y="3571875"/>
          <a:ext cx="533400" cy="363600"/>
        </a:xfrm>
        <a:prstGeom prst="rect">
          <a:avLst/>
        </a:prstGeom>
        <a:solidFill>
          <a:srgbClr val="B5123E"/>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ctr" rtl="0">
            <a:defRPr sz="1000"/>
          </a:pPr>
          <a:r>
            <a:rPr lang="de-DE" sz="900" b="1" i="0" u="none" strike="noStrike" baseline="0">
              <a:solidFill>
                <a:srgbClr val="FFFFFF"/>
              </a:solidFill>
              <a:latin typeface="Arial"/>
              <a:cs typeface="Arial"/>
            </a:rPr>
            <a:t>T 21</a:t>
          </a:r>
          <a:endParaRPr lang="de-DE" b="1"/>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533400</xdr:colOff>
      <xdr:row>0</xdr:row>
      <xdr:rowOff>363600</xdr:rowOff>
    </xdr:to>
    <xdr:sp macro="" textlink="">
      <xdr:nvSpPr>
        <xdr:cNvPr id="2" name="Text Box 1"/>
        <xdr:cNvSpPr txBox="1">
          <a:spLocks noChangeArrowheads="1"/>
        </xdr:cNvSpPr>
      </xdr:nvSpPr>
      <xdr:spPr bwMode="auto">
        <a:xfrm>
          <a:off x="0" y="0"/>
          <a:ext cx="533400" cy="163575"/>
        </a:xfrm>
        <a:prstGeom prst="rect">
          <a:avLst/>
        </a:prstGeom>
        <a:solidFill>
          <a:srgbClr val="B5123E"/>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ctr" rtl="0">
            <a:defRPr sz="1000"/>
          </a:pPr>
          <a:r>
            <a:rPr lang="de-DE" sz="900" b="0" i="0" u="none" strike="noStrike" baseline="0">
              <a:solidFill>
                <a:srgbClr val="FFFFFF"/>
              </a:solidFill>
              <a:latin typeface="Arial"/>
              <a:cs typeface="Arial"/>
            </a:rPr>
            <a:t>T</a:t>
          </a:r>
          <a:r>
            <a:rPr lang="de-DE" sz="900" b="1" i="0" u="none" strike="noStrike" baseline="0">
              <a:solidFill>
                <a:srgbClr val="FFFFFF"/>
              </a:solidFill>
              <a:latin typeface="Arial"/>
              <a:cs typeface="Arial"/>
            </a:rPr>
            <a:t> 3</a:t>
          </a:r>
          <a:endParaRPr lang="de-DE"/>
        </a:p>
      </xdr:txBody>
    </xdr:sp>
    <xdr:clientData/>
  </xdr:twoCellAnchor>
  <xdr:twoCellAnchor>
    <xdr:from>
      <xdr:col>0</xdr:col>
      <xdr:colOff>536574</xdr:colOff>
      <xdr:row>0</xdr:row>
      <xdr:rowOff>0</xdr:rowOff>
    </xdr:from>
    <xdr:to>
      <xdr:col>7</xdr:col>
      <xdr:colOff>546100</xdr:colOff>
      <xdr:row>0</xdr:row>
      <xdr:rowOff>363600</xdr:rowOff>
    </xdr:to>
    <xdr:sp macro="" textlink="">
      <xdr:nvSpPr>
        <xdr:cNvPr id="3" name="Text Box 2"/>
        <xdr:cNvSpPr txBox="1">
          <a:spLocks noChangeArrowheads="1"/>
        </xdr:cNvSpPr>
      </xdr:nvSpPr>
      <xdr:spPr bwMode="auto">
        <a:xfrm>
          <a:off x="536574" y="0"/>
          <a:ext cx="5203826" cy="363600"/>
        </a:xfrm>
        <a:prstGeom prst="rect">
          <a:avLst/>
        </a:prstGeom>
        <a:solidFill>
          <a:srgbClr val="7F7F7F"/>
        </a:solidFill>
        <a:ln>
          <a:noFill/>
        </a:ln>
        <a:extLst/>
      </xdr:spPr>
      <xdr:txBody>
        <a:bodyPr vertOverflow="clip" wrap="square" lIns="27432" tIns="22860" rIns="0" bIns="22860" anchor="ct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de-DE" sz="900" b="1" i="0" u="none" strike="noStrike" kern="0" cap="none" spc="0" normalizeH="0" baseline="0" noProof="0">
              <a:ln>
                <a:noFill/>
              </a:ln>
              <a:solidFill>
                <a:srgbClr val="FFFFFF"/>
              </a:solidFill>
              <a:effectLst/>
              <a:uLnTx/>
              <a:uFillTx/>
              <a:latin typeface="Arial"/>
              <a:cs typeface="Arial"/>
            </a:rPr>
            <a:t>Ärztliches Personal in Vorsorge- und Rehabilitationseinrichtungen am 31.  Dezember </a:t>
          </a:r>
          <a:r>
            <a:rPr kumimoji="0" lang="de-DE" sz="900" b="1" i="0" u="none" strike="noStrike" kern="0" cap="none" spc="0" normalizeH="0" baseline="0" noProof="0">
              <a:ln>
                <a:noFill/>
              </a:ln>
              <a:solidFill>
                <a:schemeClr val="bg1"/>
              </a:solidFill>
              <a:effectLst/>
              <a:uLnTx/>
              <a:uFillTx/>
              <a:latin typeface="Arial"/>
              <a:cs typeface="Arial"/>
            </a:rPr>
            <a:t>2017</a:t>
          </a: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de-DE" sz="900" b="1" i="0" u="none" strike="noStrike" kern="0" cap="none" spc="0" normalizeH="0" baseline="0" noProof="0">
              <a:ln>
                <a:noFill/>
              </a:ln>
              <a:solidFill>
                <a:srgbClr val="FFFFFF"/>
              </a:solidFill>
              <a:effectLst/>
              <a:uLnTx/>
              <a:uFillTx/>
              <a:latin typeface="Arial"/>
              <a:cs typeface="Arial"/>
            </a:rPr>
            <a:t>nach Geschlecht, funktionaler Stellung und Gebietsbezeichnung</a:t>
          </a:r>
        </a:p>
      </xdr:txBody>
    </xdr:sp>
    <xdr:clientData/>
  </xdr:twoCellAnchor>
  <xdr:twoCellAnchor>
    <xdr:from>
      <xdr:col>0</xdr:col>
      <xdr:colOff>0</xdr:colOff>
      <xdr:row>0</xdr:row>
      <xdr:rowOff>0</xdr:rowOff>
    </xdr:from>
    <xdr:to>
      <xdr:col>0</xdr:col>
      <xdr:colOff>533400</xdr:colOff>
      <xdr:row>0</xdr:row>
      <xdr:rowOff>363600</xdr:rowOff>
    </xdr:to>
    <xdr:sp macro="" textlink="">
      <xdr:nvSpPr>
        <xdr:cNvPr id="4" name="Text Box 1"/>
        <xdr:cNvSpPr txBox="1">
          <a:spLocks noChangeArrowheads="1"/>
        </xdr:cNvSpPr>
      </xdr:nvSpPr>
      <xdr:spPr bwMode="auto">
        <a:xfrm>
          <a:off x="0" y="0"/>
          <a:ext cx="533400" cy="163575"/>
        </a:xfrm>
        <a:prstGeom prst="rect">
          <a:avLst/>
        </a:prstGeom>
        <a:solidFill>
          <a:srgbClr val="B5123E"/>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ctr" rtl="0">
            <a:defRPr sz="1000"/>
          </a:pPr>
          <a:r>
            <a:rPr lang="de-DE" sz="900" b="1" i="0" u="none" strike="noStrike" baseline="0">
              <a:solidFill>
                <a:srgbClr val="FFFFFF"/>
              </a:solidFill>
              <a:latin typeface="Arial"/>
              <a:cs typeface="Arial"/>
            </a:rPr>
            <a:t>T 22</a:t>
          </a:r>
          <a:endParaRPr lang="de-DE" b="1"/>
        </a:p>
      </xdr:txBody>
    </xdr:sp>
    <xdr:clientData/>
  </xdr:twoCellAnchor>
  <xdr:twoCellAnchor>
    <xdr:from>
      <xdr:col>0</xdr:col>
      <xdr:colOff>0</xdr:colOff>
      <xdr:row>24</xdr:row>
      <xdr:rowOff>0</xdr:rowOff>
    </xdr:from>
    <xdr:to>
      <xdr:col>0</xdr:col>
      <xdr:colOff>533400</xdr:colOff>
      <xdr:row>24</xdr:row>
      <xdr:rowOff>363600</xdr:rowOff>
    </xdr:to>
    <xdr:sp macro="" textlink="">
      <xdr:nvSpPr>
        <xdr:cNvPr id="5" name="Text Box 1"/>
        <xdr:cNvSpPr txBox="1">
          <a:spLocks noChangeArrowheads="1"/>
        </xdr:cNvSpPr>
      </xdr:nvSpPr>
      <xdr:spPr bwMode="auto">
        <a:xfrm>
          <a:off x="0" y="4695825"/>
          <a:ext cx="533400" cy="163575"/>
        </a:xfrm>
        <a:prstGeom prst="rect">
          <a:avLst/>
        </a:prstGeom>
        <a:solidFill>
          <a:srgbClr val="B5123E"/>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ctr" rtl="0">
            <a:defRPr sz="1000"/>
          </a:pPr>
          <a:r>
            <a:rPr lang="de-DE" sz="900" b="0" i="0" u="none" strike="noStrike" baseline="0">
              <a:solidFill>
                <a:srgbClr val="FFFFFF"/>
              </a:solidFill>
              <a:latin typeface="Arial"/>
              <a:cs typeface="Arial"/>
            </a:rPr>
            <a:t>T</a:t>
          </a:r>
          <a:r>
            <a:rPr lang="de-DE" sz="900" b="1" i="0" u="none" strike="noStrike" baseline="0">
              <a:solidFill>
                <a:srgbClr val="FFFFFF"/>
              </a:solidFill>
              <a:latin typeface="Arial"/>
              <a:cs typeface="Arial"/>
            </a:rPr>
            <a:t> 3</a:t>
          </a:r>
          <a:endParaRPr lang="de-DE"/>
        </a:p>
      </xdr:txBody>
    </xdr:sp>
    <xdr:clientData/>
  </xdr:twoCellAnchor>
  <xdr:twoCellAnchor>
    <xdr:from>
      <xdr:col>0</xdr:col>
      <xdr:colOff>536573</xdr:colOff>
      <xdr:row>24</xdr:row>
      <xdr:rowOff>0</xdr:rowOff>
    </xdr:from>
    <xdr:to>
      <xdr:col>7</xdr:col>
      <xdr:colOff>533400</xdr:colOff>
      <xdr:row>24</xdr:row>
      <xdr:rowOff>363600</xdr:rowOff>
    </xdr:to>
    <xdr:sp macro="" textlink="">
      <xdr:nvSpPr>
        <xdr:cNvPr id="6" name="Text Box 2"/>
        <xdr:cNvSpPr txBox="1">
          <a:spLocks noChangeArrowheads="1"/>
        </xdr:cNvSpPr>
      </xdr:nvSpPr>
      <xdr:spPr bwMode="auto">
        <a:xfrm>
          <a:off x="536573" y="4565650"/>
          <a:ext cx="5191127" cy="363600"/>
        </a:xfrm>
        <a:prstGeom prst="rect">
          <a:avLst/>
        </a:prstGeom>
        <a:solidFill>
          <a:srgbClr val="7F7F7F"/>
        </a:solidFill>
        <a:ln>
          <a:noFill/>
        </a:ln>
        <a:extLst/>
      </xdr:spPr>
      <xdr:txBody>
        <a:bodyPr vertOverflow="clip" wrap="square" lIns="27432" tIns="22860" rIns="0" bIns="22860" anchor="ct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lang="de-DE" sz="900" b="1" i="0" u="none" strike="noStrike" baseline="0">
              <a:solidFill>
                <a:srgbClr val="FFFFFF"/>
              </a:solidFill>
              <a:latin typeface="Arial"/>
              <a:cs typeface="Arial"/>
            </a:rPr>
            <a:t>In Vorsorge- oder Rehabilitationseinrichtungen tätiges nichtärzt</a:t>
          </a:r>
          <a:r>
            <a:rPr kumimoji="0" lang="de-DE" sz="900" b="1" i="0" u="none" strike="noStrike" kern="0" cap="none" spc="0" normalizeH="0" baseline="0" noProof="0">
              <a:ln>
                <a:noFill/>
              </a:ln>
              <a:solidFill>
                <a:srgbClr val="FFFFFF"/>
              </a:solidFill>
              <a:effectLst/>
              <a:uLnTx/>
              <a:uFillTx/>
              <a:latin typeface="Arial"/>
              <a:cs typeface="Arial"/>
            </a:rPr>
            <a:t>liches Personal </a:t>
          </a:r>
          <a:r>
            <a:rPr kumimoji="0" lang="de-DE" sz="900" b="1" i="0" u="none" strike="noStrike" kern="0" cap="none" spc="0" normalizeH="0" baseline="0" noProof="0">
              <a:ln>
                <a:noFill/>
              </a:ln>
              <a:solidFill>
                <a:schemeClr val="bg1"/>
              </a:solidFill>
              <a:effectLst/>
              <a:uLnTx/>
              <a:uFillTx/>
              <a:latin typeface="Arial"/>
              <a:cs typeface="Arial"/>
            </a:rPr>
            <a:t>2017</a:t>
          </a: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de-DE" sz="900" b="1" i="0" u="none" strike="noStrike" kern="0" cap="none" spc="0" normalizeH="0" baseline="0" noProof="0">
              <a:ln>
                <a:noFill/>
              </a:ln>
              <a:solidFill>
                <a:srgbClr val="FFFFFF"/>
              </a:solidFill>
              <a:effectLst/>
              <a:uLnTx/>
              <a:uFillTx/>
              <a:latin typeface="Arial"/>
              <a:cs typeface="Arial"/>
            </a:rPr>
            <a:t>nach Geschlecht, Beschäftigtenstatus und Berufsgruppen</a:t>
          </a:r>
          <a:endParaRPr lang="de-DE"/>
        </a:p>
      </xdr:txBody>
    </xdr:sp>
    <xdr:clientData/>
  </xdr:twoCellAnchor>
  <xdr:twoCellAnchor>
    <xdr:from>
      <xdr:col>0</xdr:col>
      <xdr:colOff>0</xdr:colOff>
      <xdr:row>24</xdr:row>
      <xdr:rowOff>0</xdr:rowOff>
    </xdr:from>
    <xdr:to>
      <xdr:col>0</xdr:col>
      <xdr:colOff>533400</xdr:colOff>
      <xdr:row>24</xdr:row>
      <xdr:rowOff>363600</xdr:rowOff>
    </xdr:to>
    <xdr:sp macro="" textlink="">
      <xdr:nvSpPr>
        <xdr:cNvPr id="7" name="Text Box 1"/>
        <xdr:cNvSpPr txBox="1">
          <a:spLocks noChangeArrowheads="1"/>
        </xdr:cNvSpPr>
      </xdr:nvSpPr>
      <xdr:spPr bwMode="auto">
        <a:xfrm>
          <a:off x="0" y="4695825"/>
          <a:ext cx="533400" cy="163575"/>
        </a:xfrm>
        <a:prstGeom prst="rect">
          <a:avLst/>
        </a:prstGeom>
        <a:solidFill>
          <a:srgbClr val="B5123E"/>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ctr" rtl="0">
            <a:defRPr sz="1000"/>
          </a:pPr>
          <a:r>
            <a:rPr lang="de-DE" sz="900" b="1" i="0" u="none" strike="noStrike" baseline="0">
              <a:solidFill>
                <a:srgbClr val="FFFFFF"/>
              </a:solidFill>
              <a:latin typeface="Arial"/>
              <a:cs typeface="Arial"/>
            </a:rPr>
            <a:t>T 23</a:t>
          </a:r>
          <a:endParaRPr lang="de-DE" b="1"/>
        </a:p>
      </xdr:txBody>
    </xdr:sp>
    <xdr:clientData/>
  </xdr:twoCellAnchor>
</xdr:wsDr>
</file>

<file path=xl/drawings/drawing3.xml><?xml version="1.0" encoding="utf-8"?>
<c:userShapes xmlns:c="http://schemas.openxmlformats.org/drawingml/2006/chart">
  <cdr:relSizeAnchor xmlns:cdr="http://schemas.openxmlformats.org/drawingml/2006/chartDrawing">
    <cdr:from>
      <cdr:x>0.45591</cdr:x>
      <cdr:y>0.80795</cdr:y>
    </cdr:from>
    <cdr:to>
      <cdr:x>0.54971</cdr:x>
      <cdr:y>0.88356</cdr:y>
    </cdr:to>
    <cdr:sp macro="" textlink="">
      <cdr:nvSpPr>
        <cdr:cNvPr id="2" name="Textfeld 1"/>
        <cdr:cNvSpPr txBox="1"/>
      </cdr:nvSpPr>
      <cdr:spPr>
        <a:xfrm xmlns:a="http://schemas.openxmlformats.org/drawingml/2006/main">
          <a:off x="2583791" y="2189080"/>
          <a:ext cx="531600" cy="20486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de-DE" sz="800">
              <a:latin typeface="Arial" pitchFamily="34" charset="0"/>
              <a:cs typeface="Arial" pitchFamily="34" charset="0"/>
            </a:rPr>
            <a:t>Jahr</a:t>
          </a:r>
        </a:p>
      </cdr:txBody>
    </cdr:sp>
  </cdr:relSizeAnchor>
  <cdr:relSizeAnchor xmlns:cdr="http://schemas.openxmlformats.org/drawingml/2006/chartDrawing">
    <cdr:from>
      <cdr:x>0.7848</cdr:x>
      <cdr:y>0.12808</cdr:y>
    </cdr:from>
    <cdr:to>
      <cdr:x>0.83846</cdr:x>
      <cdr:y>0.20197</cdr:y>
    </cdr:to>
    <cdr:sp macro="" textlink="">
      <cdr:nvSpPr>
        <cdr:cNvPr id="3" name="Textfeld 2"/>
        <cdr:cNvSpPr txBox="1"/>
      </cdr:nvSpPr>
      <cdr:spPr>
        <a:xfrm xmlns:a="http://schemas.openxmlformats.org/drawingml/2006/main">
          <a:off x="4457700" y="247650"/>
          <a:ext cx="304800" cy="1428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e-DE" sz="1100"/>
        </a:p>
      </cdr:txBody>
    </cdr:sp>
  </cdr:relSizeAnchor>
  <cdr:relSizeAnchor xmlns:cdr="http://schemas.openxmlformats.org/drawingml/2006/chartDrawing">
    <cdr:from>
      <cdr:x>0.9382</cdr:x>
      <cdr:y>0.54323</cdr:y>
    </cdr:from>
    <cdr:to>
      <cdr:x>0.9913</cdr:x>
      <cdr:y>0.62053</cdr:y>
    </cdr:to>
    <cdr:sp macro="" textlink="">
      <cdr:nvSpPr>
        <cdr:cNvPr id="5" name="Textfeld 10"/>
        <cdr:cNvSpPr txBox="1"/>
      </cdr:nvSpPr>
      <cdr:spPr>
        <a:xfrm xmlns:a="http://schemas.openxmlformats.org/drawingml/2006/main">
          <a:off x="5313057" y="1512293"/>
          <a:ext cx="300708" cy="215195"/>
        </a:xfrm>
        <a:prstGeom xmlns:a="http://schemas.openxmlformats.org/drawingml/2006/main" prst="rect">
          <a:avLst/>
        </a:prstGeom>
        <a:solidFill xmlns:a="http://schemas.openxmlformats.org/drawingml/2006/main">
          <a:srgbClr val="0070A4"/>
        </a:solidFill>
        <a:ln xmlns:a="http://schemas.openxmlformats.org/drawingml/2006/main" w="9525" cmpd="sng">
          <a:solidFill>
            <a:schemeClr val="lt1">
              <a:shade val="50000"/>
            </a:schemeClr>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none" lIns="72000" tIns="72000" rIns="72000" bIns="72000" rtlCol="0" anchor="ctr" anchorCtr="1"/>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de-DE" sz="700">
              <a:solidFill>
                <a:schemeClr val="bg1"/>
              </a:solidFill>
              <a:latin typeface="Arial" pitchFamily="34" charset="0"/>
              <a:cs typeface="Arial" pitchFamily="34" charset="0"/>
            </a:rPr>
            <a:t>91</a:t>
          </a:r>
          <a:endParaRPr lang="de-DE" sz="650">
            <a:solidFill>
              <a:schemeClr val="bg1"/>
            </a:solidFill>
            <a:latin typeface="Arial" pitchFamily="34" charset="0"/>
            <a:cs typeface="Arial" pitchFamily="34" charset="0"/>
          </a:endParaRPr>
        </a:p>
      </cdr:txBody>
    </cdr:sp>
  </cdr:relSizeAnchor>
  <cdr:relSizeAnchor xmlns:cdr="http://schemas.openxmlformats.org/drawingml/2006/chartDrawing">
    <cdr:from>
      <cdr:x>0.93681</cdr:x>
      <cdr:y>0.67794</cdr:y>
    </cdr:from>
    <cdr:to>
      <cdr:x>0.98824</cdr:x>
      <cdr:y>0.75428</cdr:y>
    </cdr:to>
    <cdr:sp macro="" textlink="">
      <cdr:nvSpPr>
        <cdr:cNvPr id="8" name="Textfeld 10"/>
        <cdr:cNvSpPr txBox="1"/>
      </cdr:nvSpPr>
      <cdr:spPr>
        <a:xfrm xmlns:a="http://schemas.openxmlformats.org/drawingml/2006/main">
          <a:off x="5305196" y="1887315"/>
          <a:ext cx="291251" cy="212514"/>
        </a:xfrm>
        <a:prstGeom xmlns:a="http://schemas.openxmlformats.org/drawingml/2006/main" prst="rect">
          <a:avLst/>
        </a:prstGeom>
        <a:solidFill xmlns:a="http://schemas.openxmlformats.org/drawingml/2006/main">
          <a:srgbClr val="5A2362"/>
        </a:solidFill>
        <a:ln xmlns:a="http://schemas.openxmlformats.org/drawingml/2006/main" w="9525" cmpd="sng">
          <a:solidFill>
            <a:schemeClr val="lt1">
              <a:shade val="50000"/>
            </a:schemeClr>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none" lIns="72000" tIns="72000" rIns="72000" bIns="72000" rtlCol="0" anchor="ctr" anchorCtr="1"/>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de-DE" sz="700" baseline="0">
              <a:solidFill>
                <a:srgbClr val="FFFFFF"/>
              </a:solidFill>
              <a:latin typeface="Arial" pitchFamily="34" charset="0"/>
              <a:cs typeface="Arial" pitchFamily="34" charset="0"/>
            </a:rPr>
            <a:t>86</a:t>
          </a:r>
        </a:p>
      </cdr:txBody>
    </cdr:sp>
  </cdr:relSizeAnchor>
</c:userShapes>
</file>

<file path=xl/drawings/drawing4.xml><?xml version="1.0" encoding="utf-8"?>
<xdr:wsDr xmlns:xdr="http://schemas.openxmlformats.org/drawingml/2006/spreadsheetDrawing" xmlns:a="http://schemas.openxmlformats.org/drawingml/2006/main">
  <xdr:twoCellAnchor>
    <xdr:from>
      <xdr:col>0</xdr:col>
      <xdr:colOff>0</xdr:colOff>
      <xdr:row>36</xdr:row>
      <xdr:rowOff>476250</xdr:rowOff>
    </xdr:from>
    <xdr:to>
      <xdr:col>7</xdr:col>
      <xdr:colOff>742950</xdr:colOff>
      <xdr:row>53</xdr:row>
      <xdr:rowOff>114300</xdr:rowOff>
    </xdr:to>
    <xdr:graphicFrame macro="">
      <xdr:nvGraphicFramePr>
        <xdr:cNvPr id="2" name="Diagramm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38101</xdr:colOff>
      <xdr:row>47</xdr:row>
      <xdr:rowOff>28575</xdr:rowOff>
    </xdr:from>
    <xdr:to>
      <xdr:col>7</xdr:col>
      <xdr:colOff>247651</xdr:colOff>
      <xdr:row>48</xdr:row>
      <xdr:rowOff>57150</xdr:rowOff>
    </xdr:to>
    <xdr:sp macro="" textlink="">
      <xdr:nvSpPr>
        <xdr:cNvPr id="3" name="Textfeld 2"/>
        <xdr:cNvSpPr txBox="1"/>
      </xdr:nvSpPr>
      <xdr:spPr>
        <a:xfrm>
          <a:off x="4991101" y="7867650"/>
          <a:ext cx="209550" cy="171450"/>
        </a:xfrm>
        <a:prstGeom prst="rect">
          <a:avLst/>
        </a:prstGeom>
        <a:solidFill>
          <a:srgbClr val="5A2362"/>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none" lIns="72000" tIns="72000" rIns="72000" bIns="72000" rtlCol="0" anchor="ctr" anchorCtr="1"/>
        <a:lstStyle/>
        <a:p>
          <a:pPr algn="r"/>
          <a:r>
            <a:rPr lang="de-DE" sz="700">
              <a:solidFill>
                <a:schemeClr val="bg1"/>
              </a:solidFill>
              <a:latin typeface="Arial" pitchFamily="34" charset="0"/>
              <a:cs typeface="Arial" pitchFamily="34" charset="0"/>
            </a:rPr>
            <a:t>6,6</a:t>
          </a:r>
        </a:p>
      </xdr:txBody>
    </xdr:sp>
    <xdr:clientData/>
  </xdr:twoCellAnchor>
  <xdr:twoCellAnchor>
    <xdr:from>
      <xdr:col>0</xdr:col>
      <xdr:colOff>352426</xdr:colOff>
      <xdr:row>39</xdr:row>
      <xdr:rowOff>123824</xdr:rowOff>
    </xdr:from>
    <xdr:to>
      <xdr:col>0</xdr:col>
      <xdr:colOff>581025</xdr:colOff>
      <xdr:row>41</xdr:row>
      <xdr:rowOff>38100</xdr:rowOff>
    </xdr:to>
    <xdr:sp macro="" textlink="">
      <xdr:nvSpPr>
        <xdr:cNvPr id="4" name="Textfeld 3"/>
        <xdr:cNvSpPr txBox="1"/>
      </xdr:nvSpPr>
      <xdr:spPr>
        <a:xfrm>
          <a:off x="352426" y="6819899"/>
          <a:ext cx="228599" cy="200026"/>
        </a:xfrm>
        <a:prstGeom prst="rect">
          <a:avLst/>
        </a:prstGeom>
        <a:solidFill>
          <a:srgbClr val="5A2362"/>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none" lIns="72000" tIns="72000" rIns="72000" bIns="72000" rtlCol="0" anchor="ctr" anchorCtr="1"/>
        <a:lstStyle/>
        <a:p>
          <a:pPr algn="r"/>
          <a:r>
            <a:rPr lang="de-DE" sz="700">
              <a:solidFill>
                <a:schemeClr val="bg1"/>
              </a:solidFill>
              <a:latin typeface="Arial" pitchFamily="34" charset="0"/>
              <a:cs typeface="Arial" pitchFamily="34" charset="0"/>
            </a:rPr>
            <a:t>12,2</a:t>
          </a:r>
          <a:endParaRPr lang="de-DE" sz="650">
            <a:solidFill>
              <a:schemeClr val="bg1"/>
            </a:solidFill>
            <a:latin typeface="Arial" pitchFamily="34" charset="0"/>
            <a:cs typeface="Arial" pitchFamily="34" charset="0"/>
          </a:endParaRPr>
        </a:p>
      </xdr:txBody>
    </xdr:sp>
    <xdr:clientData/>
  </xdr:twoCellAnchor>
  <xdr:twoCellAnchor>
    <xdr:from>
      <xdr:col>0</xdr:col>
      <xdr:colOff>533403</xdr:colOff>
      <xdr:row>0</xdr:row>
      <xdr:rowOff>0</xdr:rowOff>
    </xdr:from>
    <xdr:to>
      <xdr:col>8</xdr:col>
      <xdr:colOff>0</xdr:colOff>
      <xdr:row>0</xdr:row>
      <xdr:rowOff>363600</xdr:rowOff>
    </xdr:to>
    <xdr:sp macro="" textlink="">
      <xdr:nvSpPr>
        <xdr:cNvPr id="5" name="Text Box 2"/>
        <xdr:cNvSpPr txBox="1">
          <a:spLocks noChangeArrowheads="1"/>
        </xdr:cNvSpPr>
      </xdr:nvSpPr>
      <xdr:spPr bwMode="auto">
        <a:xfrm>
          <a:off x="533403" y="0"/>
          <a:ext cx="5305422" cy="363600"/>
        </a:xfrm>
        <a:prstGeom prst="rect">
          <a:avLst/>
        </a:prstGeom>
        <a:solidFill>
          <a:srgbClr val="7F7F7F"/>
        </a:solidFill>
        <a:ln>
          <a:noFill/>
        </a:ln>
        <a:extLst/>
      </xdr:spPr>
      <xdr:txBody>
        <a:bodyPr vertOverflow="clip" wrap="square" lIns="27432" tIns="22860" rIns="0" bIns="22860" anchor="ctr"/>
        <a:lstStyle/>
        <a:p>
          <a:pPr algn="l" rtl="0">
            <a:defRPr sz="1000"/>
          </a:pPr>
          <a:r>
            <a:rPr lang="de-DE" sz="900" b="1" i="0" u="none" strike="noStrike" baseline="0">
              <a:solidFill>
                <a:srgbClr val="FFFFFF"/>
              </a:solidFill>
              <a:latin typeface="Arial"/>
              <a:cs typeface="Arial"/>
            </a:rPr>
            <a:t> Kennziffern der allgemeinen und psychiatrischen Krankenhäuser 1990 – </a:t>
          </a:r>
          <a:r>
            <a:rPr lang="de-DE" sz="900" b="1" i="0" u="none" strike="noStrike" baseline="0">
              <a:solidFill>
                <a:schemeClr val="bg1"/>
              </a:solidFill>
              <a:latin typeface="Arial"/>
              <a:cs typeface="Arial"/>
            </a:rPr>
            <a:t>2017</a:t>
          </a:r>
          <a:endParaRPr lang="de-DE">
            <a:solidFill>
              <a:schemeClr val="bg1"/>
            </a:solidFill>
          </a:endParaRPr>
        </a:p>
      </xdr:txBody>
    </xdr:sp>
    <xdr:clientData/>
  </xdr:twoCellAnchor>
  <xdr:twoCellAnchor>
    <xdr:from>
      <xdr:col>0</xdr:col>
      <xdr:colOff>0</xdr:colOff>
      <xdr:row>0</xdr:row>
      <xdr:rowOff>0</xdr:rowOff>
    </xdr:from>
    <xdr:to>
      <xdr:col>0</xdr:col>
      <xdr:colOff>554400</xdr:colOff>
      <xdr:row>0</xdr:row>
      <xdr:rowOff>363600</xdr:rowOff>
    </xdr:to>
    <xdr:sp macro="" textlink="">
      <xdr:nvSpPr>
        <xdr:cNvPr id="6" name="Text Box 1"/>
        <xdr:cNvSpPr txBox="1">
          <a:spLocks noChangeArrowheads="1"/>
        </xdr:cNvSpPr>
      </xdr:nvSpPr>
      <xdr:spPr bwMode="auto">
        <a:xfrm>
          <a:off x="0" y="0"/>
          <a:ext cx="554400" cy="363600"/>
        </a:xfrm>
        <a:prstGeom prst="rect">
          <a:avLst/>
        </a:prstGeom>
        <a:solidFill>
          <a:srgbClr val="B5123E"/>
        </a:solidFill>
        <a:ln>
          <a:noFill/>
        </a:ln>
        <a:extLst/>
      </xdr:spPr>
      <xdr:txBody>
        <a:bodyPr vertOverflow="clip" wrap="square" lIns="27432" tIns="22860" rIns="27432" bIns="22860" anchor="ctr"/>
        <a:lstStyle/>
        <a:p>
          <a:pPr algn="ctr" rtl="0">
            <a:defRPr sz="1000"/>
          </a:pPr>
          <a:r>
            <a:rPr lang="de-DE" sz="900" b="1" i="0" u="none" strike="noStrike" baseline="0">
              <a:solidFill>
                <a:srgbClr val="FFFFFF"/>
              </a:solidFill>
              <a:latin typeface="Arial"/>
              <a:cs typeface="Arial"/>
            </a:rPr>
            <a:t>T 2</a:t>
          </a:r>
          <a:endParaRPr lang="de-DE" b="1"/>
        </a:p>
      </xdr:txBody>
    </xdr:sp>
    <xdr:clientData/>
  </xdr:twoCellAnchor>
  <xdr:twoCellAnchor>
    <xdr:from>
      <xdr:col>0</xdr:col>
      <xdr:colOff>533403</xdr:colOff>
      <xdr:row>36</xdr:row>
      <xdr:rowOff>0</xdr:rowOff>
    </xdr:from>
    <xdr:to>
      <xdr:col>7</xdr:col>
      <xdr:colOff>857250</xdr:colOff>
      <xdr:row>36</xdr:row>
      <xdr:rowOff>363600</xdr:rowOff>
    </xdr:to>
    <xdr:sp macro="" textlink="">
      <xdr:nvSpPr>
        <xdr:cNvPr id="7" name="Text Box 2"/>
        <xdr:cNvSpPr txBox="1">
          <a:spLocks noChangeArrowheads="1"/>
        </xdr:cNvSpPr>
      </xdr:nvSpPr>
      <xdr:spPr bwMode="auto">
        <a:xfrm>
          <a:off x="533403" y="6096000"/>
          <a:ext cx="5276847" cy="363600"/>
        </a:xfrm>
        <a:prstGeom prst="rect">
          <a:avLst/>
        </a:prstGeom>
        <a:solidFill>
          <a:srgbClr val="7F7F7F"/>
        </a:solidFill>
        <a:ln>
          <a:noFill/>
        </a:ln>
        <a:extLst/>
      </xdr:spPr>
      <xdr:txBody>
        <a:bodyPr vertOverflow="clip" wrap="square" lIns="27432" tIns="22860" rIns="0" bIns="22860" anchor="ctr"/>
        <a:lstStyle/>
        <a:p>
          <a:pPr algn="l" rtl="0">
            <a:defRPr sz="1000"/>
          </a:pPr>
          <a:r>
            <a:rPr lang="de-DE" sz="900" b="1" i="0" u="none" strike="noStrike" baseline="0">
              <a:solidFill>
                <a:srgbClr val="FFFFFF"/>
              </a:solidFill>
              <a:latin typeface="Arial"/>
              <a:cs typeface="Arial"/>
            </a:rPr>
            <a:t> Durchschnittliche Verweildauer und vollstationäre Behandlungsfälle in allgemeinen </a:t>
          </a:r>
        </a:p>
        <a:p>
          <a:pPr algn="l" rtl="0">
            <a:defRPr sz="1000"/>
          </a:pPr>
          <a:r>
            <a:rPr lang="de-DE" sz="900" b="1" i="0" u="none" strike="noStrike" baseline="0">
              <a:solidFill>
                <a:srgbClr val="FFFFFF"/>
              </a:solidFill>
              <a:latin typeface="Arial"/>
              <a:cs typeface="Arial"/>
            </a:rPr>
            <a:t> Krankenhäusern 1990 </a:t>
          </a:r>
          <a:r>
            <a:rPr lang="de-DE" sz="900" b="1" i="0" u="none" strike="noStrike" baseline="0">
              <a:solidFill>
                <a:schemeClr val="bg1"/>
              </a:solidFill>
              <a:latin typeface="Arial"/>
              <a:cs typeface="Arial"/>
            </a:rPr>
            <a:t>– 2017</a:t>
          </a:r>
          <a:endParaRPr lang="de-DE">
            <a:solidFill>
              <a:schemeClr val="bg1"/>
            </a:solidFill>
          </a:endParaRPr>
        </a:p>
      </xdr:txBody>
    </xdr:sp>
    <xdr:clientData/>
  </xdr:twoCellAnchor>
  <xdr:twoCellAnchor>
    <xdr:from>
      <xdr:col>0</xdr:col>
      <xdr:colOff>0</xdr:colOff>
      <xdr:row>36</xdr:row>
      <xdr:rowOff>0</xdr:rowOff>
    </xdr:from>
    <xdr:to>
      <xdr:col>0</xdr:col>
      <xdr:colOff>554400</xdr:colOff>
      <xdr:row>36</xdr:row>
      <xdr:rowOff>363600</xdr:rowOff>
    </xdr:to>
    <xdr:sp macro="" textlink="">
      <xdr:nvSpPr>
        <xdr:cNvPr id="8" name="Text Box 1"/>
        <xdr:cNvSpPr txBox="1">
          <a:spLocks noChangeArrowheads="1"/>
        </xdr:cNvSpPr>
      </xdr:nvSpPr>
      <xdr:spPr bwMode="auto">
        <a:xfrm>
          <a:off x="0" y="6315075"/>
          <a:ext cx="554400" cy="363600"/>
        </a:xfrm>
        <a:prstGeom prst="rect">
          <a:avLst/>
        </a:prstGeom>
        <a:solidFill>
          <a:srgbClr val="B5123E"/>
        </a:solidFill>
        <a:ln>
          <a:noFill/>
        </a:ln>
        <a:extLst/>
      </xdr:spPr>
      <xdr:txBody>
        <a:bodyPr vertOverflow="clip" wrap="square" lIns="27432" tIns="22860" rIns="27432" bIns="22860" anchor="ctr"/>
        <a:lstStyle/>
        <a:p>
          <a:pPr algn="ctr" rtl="0">
            <a:defRPr sz="1000"/>
          </a:pPr>
          <a:r>
            <a:rPr lang="de-DE" sz="900" b="1" i="0" u="none" strike="noStrike" baseline="0">
              <a:solidFill>
                <a:srgbClr val="FFFFFF"/>
              </a:solidFill>
              <a:latin typeface="Arial"/>
              <a:cs typeface="Arial"/>
            </a:rPr>
            <a:t>G 2</a:t>
          </a:r>
          <a:endParaRPr lang="de-DE"/>
        </a:p>
      </xdr:txBody>
    </xdr:sp>
    <xdr:clientData/>
  </xdr:twoCellAnchor>
  <xdr:twoCellAnchor>
    <xdr:from>
      <xdr:col>0</xdr:col>
      <xdr:colOff>333376</xdr:colOff>
      <xdr:row>46</xdr:row>
      <xdr:rowOff>57150</xdr:rowOff>
    </xdr:from>
    <xdr:to>
      <xdr:col>1</xdr:col>
      <xdr:colOff>133350</xdr:colOff>
      <xdr:row>47</xdr:row>
      <xdr:rowOff>114300</xdr:rowOff>
    </xdr:to>
    <xdr:sp macro="" textlink="">
      <xdr:nvSpPr>
        <xdr:cNvPr id="9" name="Textfeld 8"/>
        <xdr:cNvSpPr txBox="1"/>
      </xdr:nvSpPr>
      <xdr:spPr>
        <a:xfrm>
          <a:off x="333376" y="7753350"/>
          <a:ext cx="523874" cy="200025"/>
        </a:xfrm>
        <a:prstGeom prst="rect">
          <a:avLst/>
        </a:prstGeom>
        <a:solidFill>
          <a:srgbClr val="0070A4"/>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700">
              <a:solidFill>
                <a:schemeClr val="bg1"/>
              </a:solidFill>
              <a:latin typeface="Arial" pitchFamily="34" charset="0"/>
              <a:ea typeface="+mn-ea"/>
              <a:cs typeface="Arial" pitchFamily="34" charset="0"/>
            </a:rPr>
            <a:t>698 860</a:t>
          </a:r>
        </a:p>
      </xdr:txBody>
    </xdr:sp>
    <xdr:clientData/>
  </xdr:twoCellAnchor>
  <xdr:twoCellAnchor>
    <xdr:from>
      <xdr:col>6</xdr:col>
      <xdr:colOff>400050</xdr:colOff>
      <xdr:row>39</xdr:row>
      <xdr:rowOff>123825</xdr:rowOff>
    </xdr:from>
    <xdr:to>
      <xdr:col>7</xdr:col>
      <xdr:colOff>266700</xdr:colOff>
      <xdr:row>41</xdr:row>
      <xdr:rowOff>19049</xdr:rowOff>
    </xdr:to>
    <xdr:sp macro="" textlink="">
      <xdr:nvSpPr>
        <xdr:cNvPr id="12" name="Textfeld 11"/>
        <xdr:cNvSpPr txBox="1"/>
      </xdr:nvSpPr>
      <xdr:spPr>
        <a:xfrm>
          <a:off x="4686300" y="6819900"/>
          <a:ext cx="533400" cy="180974"/>
        </a:xfrm>
        <a:prstGeom prst="rect">
          <a:avLst/>
        </a:prstGeom>
        <a:solidFill>
          <a:srgbClr val="0070A4"/>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700">
              <a:solidFill>
                <a:schemeClr val="bg1"/>
              </a:solidFill>
              <a:latin typeface="Arial" pitchFamily="34" charset="0"/>
              <a:ea typeface="+mn-ea"/>
              <a:cs typeface="Arial" pitchFamily="34" charset="0"/>
            </a:rPr>
            <a:t>914 183</a:t>
          </a:r>
        </a:p>
      </xdr:txBody>
    </xdr:sp>
    <xdr:clientData/>
  </xdr:twoCellAnchor>
</xdr:wsDr>
</file>

<file path=xl/drawings/drawing5.xml><?xml version="1.0" encoding="utf-8"?>
<c:userShapes xmlns:c="http://schemas.openxmlformats.org/drawingml/2006/chart">
  <cdr:relSizeAnchor xmlns:cdr="http://schemas.openxmlformats.org/drawingml/2006/chartDrawing">
    <cdr:from>
      <cdr:x>0.3919</cdr:x>
      <cdr:y>0.82381</cdr:y>
    </cdr:from>
    <cdr:to>
      <cdr:x>0.4857</cdr:x>
      <cdr:y>0.89942</cdr:y>
    </cdr:to>
    <cdr:sp macro="" textlink="">
      <cdr:nvSpPr>
        <cdr:cNvPr id="2" name="Textfeld 1"/>
        <cdr:cNvSpPr txBox="1"/>
      </cdr:nvSpPr>
      <cdr:spPr>
        <a:xfrm xmlns:a="http://schemas.openxmlformats.org/drawingml/2006/main">
          <a:off x="2426341" y="1891079"/>
          <a:ext cx="580740" cy="17356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de-DE" sz="800">
              <a:latin typeface="Arial" pitchFamily="34" charset="0"/>
              <a:cs typeface="Arial" pitchFamily="34" charset="0"/>
            </a:rPr>
            <a:t>Jahr</a:t>
          </a:r>
        </a:p>
      </cdr:txBody>
    </cdr:sp>
  </cdr:relSizeAnchor>
  <cdr:relSizeAnchor xmlns:cdr="http://schemas.openxmlformats.org/drawingml/2006/chartDrawing">
    <cdr:from>
      <cdr:x>0.75231</cdr:x>
      <cdr:y>0.17031</cdr:y>
    </cdr:from>
    <cdr:to>
      <cdr:x>0.83231</cdr:x>
      <cdr:y>0.22707</cdr:y>
    </cdr:to>
    <cdr:sp macro="" textlink="">
      <cdr:nvSpPr>
        <cdr:cNvPr id="3" name="Textfeld 2"/>
        <cdr:cNvSpPr txBox="1"/>
      </cdr:nvSpPr>
      <cdr:spPr>
        <a:xfrm xmlns:a="http://schemas.openxmlformats.org/drawingml/2006/main">
          <a:off x="4657725" y="371474"/>
          <a:ext cx="495300" cy="1238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e-DE" sz="1100"/>
        </a:p>
      </cdr:txBody>
    </cdr:sp>
  </cdr:relSizeAnchor>
</c:userShapes>
</file>

<file path=xl/drawings/drawing6.xml><?xml version="1.0" encoding="utf-8"?>
<xdr:wsDr xmlns:xdr="http://schemas.openxmlformats.org/drawingml/2006/spreadsheetDrawing" xmlns:a="http://schemas.openxmlformats.org/drawingml/2006/main">
  <xdr:twoCellAnchor>
    <xdr:from>
      <xdr:col>0</xdr:col>
      <xdr:colOff>552454</xdr:colOff>
      <xdr:row>0</xdr:row>
      <xdr:rowOff>0</xdr:rowOff>
    </xdr:from>
    <xdr:to>
      <xdr:col>9</xdr:col>
      <xdr:colOff>0</xdr:colOff>
      <xdr:row>0</xdr:row>
      <xdr:rowOff>363600</xdr:rowOff>
    </xdr:to>
    <xdr:sp macro="" textlink="">
      <xdr:nvSpPr>
        <xdr:cNvPr id="2" name="Text Box 2"/>
        <xdr:cNvSpPr txBox="1">
          <a:spLocks noChangeArrowheads="1"/>
        </xdr:cNvSpPr>
      </xdr:nvSpPr>
      <xdr:spPr bwMode="auto">
        <a:xfrm>
          <a:off x="552454" y="0"/>
          <a:ext cx="5524496" cy="363600"/>
        </a:xfrm>
        <a:prstGeom prst="rect">
          <a:avLst/>
        </a:prstGeom>
        <a:solidFill>
          <a:srgbClr val="87888A"/>
        </a:solidFill>
        <a:ln>
          <a:noFill/>
        </a:ln>
        <a:extLst/>
      </xdr:spPr>
      <xdr:txBody>
        <a:bodyPr vertOverflow="clip" wrap="square" lIns="27432" tIns="22860" rIns="0" bIns="22860" anchor="ctr"/>
        <a:lstStyle/>
        <a:p>
          <a:pPr algn="l" rtl="0">
            <a:defRPr sz="1000"/>
          </a:pPr>
          <a:r>
            <a:rPr lang="de-DE" sz="900" b="1" i="0" u="none" strike="noStrike" baseline="0">
              <a:solidFill>
                <a:srgbClr val="FFFFFF"/>
              </a:solidFill>
              <a:latin typeface="Arial"/>
              <a:cs typeface="Arial"/>
            </a:rPr>
            <a:t>Personal</a:t>
          </a:r>
          <a:r>
            <a:rPr lang="de-DE" sz="900" b="1" i="0" u="none" strike="noStrike" baseline="30000">
              <a:solidFill>
                <a:srgbClr val="FFFFFF"/>
              </a:solidFill>
              <a:latin typeface="Arial"/>
              <a:cs typeface="Arial"/>
            </a:rPr>
            <a:t>1</a:t>
          </a:r>
          <a:r>
            <a:rPr lang="de-DE" sz="900" b="1" i="0" u="none" strike="noStrike" baseline="0">
              <a:solidFill>
                <a:srgbClr val="FFFFFF"/>
              </a:solidFill>
              <a:latin typeface="Arial"/>
              <a:cs typeface="Arial"/>
            </a:rPr>
            <a:t> in allgemeinen und psychiatrischen Krankenhäusern 1995 – </a:t>
          </a:r>
          <a:r>
            <a:rPr lang="de-DE" sz="900" b="1" i="0" u="none" strike="noStrike" baseline="0">
              <a:solidFill>
                <a:schemeClr val="bg1"/>
              </a:solidFill>
              <a:latin typeface="Arial"/>
              <a:cs typeface="Arial"/>
            </a:rPr>
            <a:t>2017 </a:t>
          </a:r>
          <a:r>
            <a:rPr lang="de-DE" sz="900" b="1" i="0" u="none" strike="noStrike" baseline="0">
              <a:solidFill>
                <a:srgbClr val="FFFFFF"/>
              </a:solidFill>
              <a:latin typeface="Arial"/>
              <a:cs typeface="Arial"/>
            </a:rPr>
            <a:t>nach Geschlecht</a:t>
          </a:r>
          <a:endParaRPr lang="de-DE"/>
        </a:p>
      </xdr:txBody>
    </xdr:sp>
    <xdr:clientData/>
  </xdr:twoCellAnchor>
  <xdr:twoCellAnchor>
    <xdr:from>
      <xdr:col>0</xdr:col>
      <xdr:colOff>0</xdr:colOff>
      <xdr:row>0</xdr:row>
      <xdr:rowOff>0</xdr:rowOff>
    </xdr:from>
    <xdr:to>
      <xdr:col>0</xdr:col>
      <xdr:colOff>554400</xdr:colOff>
      <xdr:row>0</xdr:row>
      <xdr:rowOff>363600</xdr:rowOff>
    </xdr:to>
    <xdr:sp macro="" textlink="">
      <xdr:nvSpPr>
        <xdr:cNvPr id="3" name="Text Box 1"/>
        <xdr:cNvSpPr txBox="1">
          <a:spLocks noChangeArrowheads="1"/>
        </xdr:cNvSpPr>
      </xdr:nvSpPr>
      <xdr:spPr bwMode="auto">
        <a:xfrm>
          <a:off x="0" y="0"/>
          <a:ext cx="554400" cy="363600"/>
        </a:xfrm>
        <a:prstGeom prst="rect">
          <a:avLst/>
        </a:prstGeom>
        <a:solidFill>
          <a:srgbClr val="B5123E"/>
        </a:solidFill>
        <a:ln>
          <a:noFill/>
        </a:ln>
        <a:extLst/>
      </xdr:spPr>
      <xdr:txBody>
        <a:bodyPr vertOverflow="clip" wrap="square" lIns="27432" tIns="22860" rIns="27432" bIns="22860" anchor="ctr"/>
        <a:lstStyle/>
        <a:p>
          <a:pPr algn="ctr" rtl="0">
            <a:defRPr sz="1000"/>
          </a:pPr>
          <a:r>
            <a:rPr lang="de-DE" sz="900" b="1" i="0" u="none" strike="noStrike" baseline="0">
              <a:solidFill>
                <a:srgbClr val="FFFFFF"/>
              </a:solidFill>
              <a:latin typeface="Arial"/>
              <a:cs typeface="Arial"/>
            </a:rPr>
            <a:t>T 3</a:t>
          </a:r>
          <a:endParaRPr lang="de-DE" b="1"/>
        </a:p>
      </xdr:txBody>
    </xdr:sp>
    <xdr:clientData/>
  </xdr:twoCellAnchor>
  <xdr:twoCellAnchor>
    <xdr:from>
      <xdr:col>0</xdr:col>
      <xdr:colOff>555625</xdr:colOff>
      <xdr:row>21</xdr:row>
      <xdr:rowOff>164041</xdr:rowOff>
    </xdr:from>
    <xdr:to>
      <xdr:col>8</xdr:col>
      <xdr:colOff>5292</xdr:colOff>
      <xdr:row>22</xdr:row>
      <xdr:rowOff>481540</xdr:rowOff>
    </xdr:to>
    <xdr:sp macro="" textlink="">
      <xdr:nvSpPr>
        <xdr:cNvPr id="4" name="Text Box 2"/>
        <xdr:cNvSpPr txBox="1">
          <a:spLocks noChangeArrowheads="1"/>
        </xdr:cNvSpPr>
      </xdr:nvSpPr>
      <xdr:spPr bwMode="auto">
        <a:xfrm>
          <a:off x="555625" y="4180416"/>
          <a:ext cx="4492625" cy="481541"/>
        </a:xfrm>
        <a:prstGeom prst="rect">
          <a:avLst/>
        </a:prstGeom>
        <a:solidFill>
          <a:srgbClr val="7F7F7F"/>
        </a:solidFill>
        <a:ln>
          <a:noFill/>
        </a:ln>
        <a:extLst/>
      </xdr:spPr>
      <xdr:txBody>
        <a:bodyPr vertOverflow="clip" wrap="square" lIns="27432" tIns="22860" rIns="0" bIns="22860" anchor="ctr"/>
        <a:lstStyle/>
        <a:p>
          <a:pPr algn="l" rtl="0">
            <a:defRPr sz="1000"/>
          </a:pPr>
          <a:r>
            <a:rPr lang="de-DE" sz="900" b="1" i="0" u="none" strike="noStrike" baseline="0">
              <a:solidFill>
                <a:srgbClr val="FFFFFF"/>
              </a:solidFill>
              <a:latin typeface="Arial"/>
              <a:cs typeface="Arial"/>
            </a:rPr>
            <a:t>Durchschnittlich je Vollkraft von ärztlichem bzw. nichtärztlichem Personal</a:t>
          </a:r>
          <a:r>
            <a:rPr lang="de-DE" sz="900" b="1" i="0" u="none" strike="noStrike" baseline="30000">
              <a:solidFill>
                <a:srgbClr val="FFFFFF"/>
              </a:solidFill>
              <a:latin typeface="Arial"/>
              <a:cs typeface="Arial"/>
            </a:rPr>
            <a:t>1</a:t>
          </a:r>
          <a:r>
            <a:rPr lang="de-DE" sz="900" b="1" i="0" u="none" strike="noStrike" baseline="0">
              <a:solidFill>
                <a:srgbClr val="FFFFFF"/>
              </a:solidFill>
              <a:latin typeface="Arial"/>
              <a:cs typeface="Arial"/>
            </a:rPr>
            <a:t> in allgemeinen und  psychiatrischen Krankenhäusern zu versorgende Fälle (Personalbelastungszahl) 1995 – </a:t>
          </a:r>
          <a:r>
            <a:rPr lang="de-DE" sz="900" b="1" i="0" u="none" strike="noStrike" baseline="0">
              <a:solidFill>
                <a:schemeClr val="bg1"/>
              </a:solidFill>
              <a:latin typeface="Arial"/>
              <a:cs typeface="Arial"/>
            </a:rPr>
            <a:t>2017</a:t>
          </a:r>
          <a:endParaRPr lang="de-DE">
            <a:solidFill>
              <a:schemeClr val="bg1"/>
            </a:solidFill>
          </a:endParaRPr>
        </a:p>
      </xdr:txBody>
    </xdr:sp>
    <xdr:clientData/>
  </xdr:twoCellAnchor>
  <xdr:twoCellAnchor>
    <xdr:from>
      <xdr:col>0</xdr:col>
      <xdr:colOff>0</xdr:colOff>
      <xdr:row>21</xdr:row>
      <xdr:rowOff>164041</xdr:rowOff>
    </xdr:from>
    <xdr:to>
      <xdr:col>0</xdr:col>
      <xdr:colOff>554400</xdr:colOff>
      <xdr:row>22</xdr:row>
      <xdr:rowOff>481540</xdr:rowOff>
    </xdr:to>
    <xdr:sp macro="" textlink="">
      <xdr:nvSpPr>
        <xdr:cNvPr id="5" name="Text Box 1"/>
        <xdr:cNvSpPr txBox="1">
          <a:spLocks noChangeArrowheads="1"/>
        </xdr:cNvSpPr>
      </xdr:nvSpPr>
      <xdr:spPr bwMode="auto">
        <a:xfrm>
          <a:off x="0" y="4180416"/>
          <a:ext cx="554400" cy="481541"/>
        </a:xfrm>
        <a:prstGeom prst="rect">
          <a:avLst/>
        </a:prstGeom>
        <a:solidFill>
          <a:srgbClr val="B5123E"/>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ctr" rtl="0">
            <a:defRPr sz="1000"/>
          </a:pPr>
          <a:r>
            <a:rPr lang="de-DE" sz="900" b="1" i="0" u="none" strike="noStrike" baseline="0">
              <a:solidFill>
                <a:srgbClr val="FFFFFF"/>
              </a:solidFill>
              <a:latin typeface="Arial"/>
              <a:cs typeface="Arial"/>
            </a:rPr>
            <a:t>T 4 </a:t>
          </a:r>
          <a:endParaRPr lang="de-DE" b="1"/>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533400</xdr:colOff>
      <xdr:row>0</xdr:row>
      <xdr:rowOff>363600</xdr:rowOff>
    </xdr:to>
    <xdr:sp macro="" textlink="">
      <xdr:nvSpPr>
        <xdr:cNvPr id="18" name="Text Box 1"/>
        <xdr:cNvSpPr txBox="1">
          <a:spLocks noChangeArrowheads="1"/>
        </xdr:cNvSpPr>
      </xdr:nvSpPr>
      <xdr:spPr bwMode="auto">
        <a:xfrm>
          <a:off x="0" y="0"/>
          <a:ext cx="533400" cy="363600"/>
        </a:xfrm>
        <a:prstGeom prst="rect">
          <a:avLst/>
        </a:prstGeom>
        <a:solidFill>
          <a:srgbClr val="B5123E"/>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ctr" rtl="0">
            <a:defRPr sz="1000"/>
          </a:pPr>
          <a:r>
            <a:rPr lang="de-DE" sz="900" b="0" i="0" u="none" strike="noStrike" baseline="0">
              <a:solidFill>
                <a:srgbClr val="FFFFFF"/>
              </a:solidFill>
              <a:latin typeface="Arial"/>
              <a:cs typeface="Arial"/>
            </a:rPr>
            <a:t>T</a:t>
          </a:r>
          <a:r>
            <a:rPr lang="de-DE" sz="900" b="1" i="0" u="none" strike="noStrike" baseline="0">
              <a:solidFill>
                <a:srgbClr val="FFFFFF"/>
              </a:solidFill>
              <a:latin typeface="Arial"/>
              <a:cs typeface="Arial"/>
            </a:rPr>
            <a:t> 3</a:t>
          </a:r>
          <a:endParaRPr lang="de-DE"/>
        </a:p>
      </xdr:txBody>
    </xdr:sp>
    <xdr:clientData/>
  </xdr:twoCellAnchor>
  <xdr:twoCellAnchor>
    <xdr:from>
      <xdr:col>0</xdr:col>
      <xdr:colOff>533400</xdr:colOff>
      <xdr:row>0</xdr:row>
      <xdr:rowOff>0</xdr:rowOff>
    </xdr:from>
    <xdr:to>
      <xdr:col>8</xdr:col>
      <xdr:colOff>561974</xdr:colOff>
      <xdr:row>0</xdr:row>
      <xdr:rowOff>366775</xdr:rowOff>
    </xdr:to>
    <xdr:sp macro="" textlink="">
      <xdr:nvSpPr>
        <xdr:cNvPr id="19" name="Text Box 2"/>
        <xdr:cNvSpPr txBox="1">
          <a:spLocks noChangeArrowheads="1"/>
        </xdr:cNvSpPr>
      </xdr:nvSpPr>
      <xdr:spPr bwMode="auto">
        <a:xfrm>
          <a:off x="533400" y="0"/>
          <a:ext cx="5305424" cy="366775"/>
        </a:xfrm>
        <a:prstGeom prst="rect">
          <a:avLst/>
        </a:prstGeom>
        <a:solidFill>
          <a:srgbClr val="7F7F7F"/>
        </a:solidFill>
        <a:ln>
          <a:noFill/>
        </a:ln>
        <a:extLst/>
      </xdr:spPr>
      <xdr:txBody>
        <a:bodyPr vertOverflow="clip" wrap="square" lIns="27432" tIns="22860" rIns="0" bIns="22860" anchor="ctr"/>
        <a:lstStyle/>
        <a:p>
          <a:pPr algn="l" rtl="0">
            <a:defRPr sz="1000"/>
          </a:pPr>
          <a:r>
            <a:rPr kumimoji="0" lang="de-DE" sz="900" b="1" i="0" u="none" strike="noStrike" kern="0" cap="none" spc="0" normalizeH="0" baseline="0" noProof="0">
              <a:ln>
                <a:noFill/>
              </a:ln>
              <a:solidFill>
                <a:srgbClr val="FFFFFF"/>
              </a:solidFill>
              <a:effectLst/>
              <a:uLnTx/>
              <a:uFillTx/>
              <a:latin typeface="Arial"/>
              <a:cs typeface="Arial"/>
            </a:rPr>
            <a:t> Allgemeine und psychiatrische Krankenhäuser </a:t>
          </a:r>
          <a:r>
            <a:rPr kumimoji="0" lang="de-DE" sz="900" b="1" i="0" u="none" strike="noStrike" kern="0" cap="none" spc="0" normalizeH="0" baseline="0" noProof="0">
              <a:ln>
                <a:noFill/>
              </a:ln>
              <a:solidFill>
                <a:schemeClr val="bg1"/>
              </a:solidFill>
              <a:effectLst/>
              <a:uLnTx/>
              <a:uFillTx/>
              <a:latin typeface="Arial"/>
              <a:cs typeface="Arial"/>
            </a:rPr>
            <a:t>2017</a:t>
          </a:r>
          <a:r>
            <a:rPr kumimoji="0" lang="de-DE" sz="900" b="1" i="0" u="none" strike="noStrike" kern="0" cap="none" spc="0" normalizeH="0" baseline="0" noProof="0">
              <a:ln>
                <a:noFill/>
              </a:ln>
              <a:solidFill>
                <a:srgbClr val="FFFFFF"/>
              </a:solidFill>
              <a:effectLst/>
              <a:uLnTx/>
              <a:uFillTx/>
              <a:latin typeface="Arial"/>
              <a:cs typeface="Arial"/>
            </a:rPr>
            <a:t> nach Bettenzahl, Auslastung,</a:t>
          </a:r>
        </a:p>
        <a:p>
          <a:pPr algn="l" rtl="0">
            <a:defRPr sz="1000"/>
          </a:pPr>
          <a:r>
            <a:rPr kumimoji="0" lang="de-DE" sz="900" b="1" i="0" u="none" strike="noStrike" kern="0" cap="none" spc="0" normalizeH="0" baseline="0" noProof="0">
              <a:ln>
                <a:noFill/>
              </a:ln>
              <a:solidFill>
                <a:srgbClr val="FFFFFF"/>
              </a:solidFill>
              <a:effectLst/>
              <a:uLnTx/>
              <a:uFillTx/>
              <a:latin typeface="Arial"/>
              <a:cs typeface="Arial"/>
            </a:rPr>
            <a:t> durchschnittlicher Verweildauer und Fachrichtung</a:t>
          </a:r>
          <a:endParaRPr lang="de-DE"/>
        </a:p>
      </xdr:txBody>
    </xdr:sp>
    <xdr:clientData/>
  </xdr:twoCellAnchor>
  <xdr:twoCellAnchor>
    <xdr:from>
      <xdr:col>0</xdr:col>
      <xdr:colOff>0</xdr:colOff>
      <xdr:row>0</xdr:row>
      <xdr:rowOff>0</xdr:rowOff>
    </xdr:from>
    <xdr:to>
      <xdr:col>0</xdr:col>
      <xdr:colOff>533400</xdr:colOff>
      <xdr:row>0</xdr:row>
      <xdr:rowOff>363600</xdr:rowOff>
    </xdr:to>
    <xdr:sp macro="" textlink="">
      <xdr:nvSpPr>
        <xdr:cNvPr id="20" name="Text Box 1"/>
        <xdr:cNvSpPr txBox="1">
          <a:spLocks noChangeArrowheads="1"/>
        </xdr:cNvSpPr>
      </xdr:nvSpPr>
      <xdr:spPr bwMode="auto">
        <a:xfrm>
          <a:off x="0" y="0"/>
          <a:ext cx="533400" cy="363600"/>
        </a:xfrm>
        <a:prstGeom prst="rect">
          <a:avLst/>
        </a:prstGeom>
        <a:solidFill>
          <a:srgbClr val="B5123E"/>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ctr" rtl="0">
            <a:defRPr sz="1000"/>
          </a:pPr>
          <a:r>
            <a:rPr lang="de-DE" sz="900" b="0" i="0" u="none" strike="noStrike" baseline="0">
              <a:solidFill>
                <a:srgbClr val="FFFFFF"/>
              </a:solidFill>
              <a:latin typeface="Arial"/>
              <a:cs typeface="Arial"/>
            </a:rPr>
            <a:t>T</a:t>
          </a:r>
          <a:r>
            <a:rPr lang="de-DE" sz="900" b="1" i="0" u="none" strike="noStrike" baseline="0">
              <a:solidFill>
                <a:srgbClr val="FFFFFF"/>
              </a:solidFill>
              <a:latin typeface="Arial"/>
              <a:cs typeface="Arial"/>
            </a:rPr>
            <a:t> 5</a:t>
          </a:r>
          <a:endParaRPr lang="de-DE"/>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533400</xdr:colOff>
      <xdr:row>0</xdr:row>
      <xdr:rowOff>363600</xdr:rowOff>
    </xdr:to>
    <xdr:sp macro="" textlink="">
      <xdr:nvSpPr>
        <xdr:cNvPr id="21" name="Text Box 1"/>
        <xdr:cNvSpPr txBox="1">
          <a:spLocks noChangeArrowheads="1"/>
        </xdr:cNvSpPr>
      </xdr:nvSpPr>
      <xdr:spPr bwMode="auto">
        <a:xfrm>
          <a:off x="0" y="0"/>
          <a:ext cx="533400" cy="363600"/>
        </a:xfrm>
        <a:prstGeom prst="rect">
          <a:avLst/>
        </a:prstGeom>
        <a:solidFill>
          <a:srgbClr val="B5123E"/>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ctr" rtl="0">
            <a:defRPr sz="1000"/>
          </a:pPr>
          <a:r>
            <a:rPr lang="de-DE" sz="900" b="0" i="0" u="none" strike="noStrike" baseline="0">
              <a:solidFill>
                <a:srgbClr val="FFFFFF"/>
              </a:solidFill>
              <a:latin typeface="Arial"/>
              <a:cs typeface="Arial"/>
            </a:rPr>
            <a:t>T</a:t>
          </a:r>
          <a:r>
            <a:rPr lang="de-DE" sz="900" b="1" i="0" u="none" strike="noStrike" baseline="0">
              <a:solidFill>
                <a:srgbClr val="FFFFFF"/>
              </a:solidFill>
              <a:latin typeface="Arial"/>
              <a:cs typeface="Arial"/>
            </a:rPr>
            <a:t> 3</a:t>
          </a:r>
          <a:endParaRPr lang="de-DE"/>
        </a:p>
      </xdr:txBody>
    </xdr:sp>
    <xdr:clientData/>
  </xdr:twoCellAnchor>
  <xdr:twoCellAnchor>
    <xdr:from>
      <xdr:col>0</xdr:col>
      <xdr:colOff>504824</xdr:colOff>
      <xdr:row>0</xdr:row>
      <xdr:rowOff>0</xdr:rowOff>
    </xdr:from>
    <xdr:to>
      <xdr:col>9</xdr:col>
      <xdr:colOff>0</xdr:colOff>
      <xdr:row>0</xdr:row>
      <xdr:rowOff>363600</xdr:rowOff>
    </xdr:to>
    <xdr:sp macro="" textlink="">
      <xdr:nvSpPr>
        <xdr:cNvPr id="22" name="Text Box 2"/>
        <xdr:cNvSpPr txBox="1">
          <a:spLocks noChangeArrowheads="1"/>
        </xdr:cNvSpPr>
      </xdr:nvSpPr>
      <xdr:spPr bwMode="auto">
        <a:xfrm>
          <a:off x="504824" y="0"/>
          <a:ext cx="5343525" cy="363600"/>
        </a:xfrm>
        <a:prstGeom prst="rect">
          <a:avLst/>
        </a:prstGeom>
        <a:solidFill>
          <a:srgbClr val="7F7F7F"/>
        </a:solidFill>
        <a:ln>
          <a:noFill/>
        </a:ln>
        <a:extLst/>
      </xdr:spPr>
      <xdr:txBody>
        <a:bodyPr vertOverflow="clip" wrap="square" lIns="27432" tIns="22860" rIns="0" bIns="22860" anchor="ct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lang="de-DE" sz="900" b="1" i="0" u="none" strike="noStrike" baseline="0">
              <a:solidFill>
                <a:srgbClr val="FFFFFF"/>
              </a:solidFill>
              <a:latin typeface="Arial"/>
              <a:cs typeface="Arial"/>
            </a:rPr>
            <a:t> Ärztliches Personal</a:t>
          </a:r>
          <a:r>
            <a:rPr lang="de-DE" sz="900" b="1" i="0" u="none" strike="noStrike" baseline="30000">
              <a:solidFill>
                <a:srgbClr val="FFFFFF"/>
              </a:solidFill>
              <a:latin typeface="Arial"/>
              <a:cs typeface="Arial"/>
            </a:rPr>
            <a:t>1 </a:t>
          </a:r>
          <a:r>
            <a:rPr kumimoji="0" lang="de-DE" sz="900" b="1" i="0" u="none" strike="noStrike" kern="0" cap="none" spc="0" normalizeH="0" baseline="0" noProof="0">
              <a:ln>
                <a:noFill/>
              </a:ln>
              <a:solidFill>
                <a:srgbClr val="FFFFFF"/>
              </a:solidFill>
              <a:effectLst/>
              <a:uLnTx/>
              <a:uFillTx/>
              <a:latin typeface="Arial"/>
              <a:cs typeface="Arial"/>
            </a:rPr>
            <a:t>am 31. </a:t>
          </a:r>
          <a:r>
            <a:rPr kumimoji="0" lang="de-DE" sz="900" b="1" i="0" u="none" strike="noStrike" kern="0" cap="none" spc="0" normalizeH="0" baseline="0" noProof="0">
              <a:ln>
                <a:noFill/>
              </a:ln>
              <a:solidFill>
                <a:schemeClr val="bg1"/>
              </a:solidFill>
              <a:effectLst/>
              <a:uLnTx/>
              <a:uFillTx/>
              <a:latin typeface="Arial"/>
              <a:cs typeface="Arial"/>
            </a:rPr>
            <a:t>Dezember 2017 nach Gebiets</a:t>
          </a:r>
          <a:r>
            <a:rPr kumimoji="0" lang="de-DE" sz="900" b="1" i="0" u="none" strike="noStrike" kern="0" cap="none" spc="0" normalizeH="0" baseline="0" noProof="0">
              <a:ln>
                <a:noFill/>
              </a:ln>
              <a:solidFill>
                <a:schemeClr val="bg1"/>
              </a:solidFill>
              <a:effectLst/>
              <a:uLnTx/>
              <a:uFillTx/>
              <a:latin typeface="Arial"/>
              <a:ea typeface="+mn-ea"/>
              <a:cs typeface="Arial"/>
            </a:rPr>
            <a:t>bezeichnung, </a:t>
          </a:r>
          <a:r>
            <a:rPr kumimoji="0" lang="de-DE" sz="900" b="1" i="0" u="none" strike="noStrike" kern="0" cap="none" spc="0" normalizeH="0" baseline="0" noProof="0">
              <a:ln>
                <a:noFill/>
              </a:ln>
              <a:solidFill>
                <a:schemeClr val="bg1"/>
              </a:solidFill>
              <a:effectLst/>
              <a:uLnTx/>
              <a:uFillTx/>
              <a:latin typeface="Arial"/>
              <a:cs typeface="Arial"/>
            </a:rPr>
            <a:t>Geschlecht und </a:t>
          </a: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de-DE" sz="900" b="1" i="0" u="none" strike="noStrike" kern="0" cap="none" spc="0" normalizeH="0" baseline="0" noProof="0">
              <a:ln>
                <a:noFill/>
              </a:ln>
              <a:solidFill>
                <a:schemeClr val="bg1"/>
              </a:solidFill>
              <a:effectLst/>
              <a:uLnTx/>
              <a:uFillTx/>
              <a:latin typeface="Arial"/>
              <a:cs typeface="Arial"/>
            </a:rPr>
            <a:t> funktionaler Stellung</a:t>
          </a:r>
          <a:endParaRPr lang="de-DE"/>
        </a:p>
      </xdr:txBody>
    </xdr:sp>
    <xdr:clientData/>
  </xdr:twoCellAnchor>
  <xdr:twoCellAnchor>
    <xdr:from>
      <xdr:col>0</xdr:col>
      <xdr:colOff>0</xdr:colOff>
      <xdr:row>0</xdr:row>
      <xdr:rowOff>0</xdr:rowOff>
    </xdr:from>
    <xdr:to>
      <xdr:col>0</xdr:col>
      <xdr:colOff>533400</xdr:colOff>
      <xdr:row>0</xdr:row>
      <xdr:rowOff>363600</xdr:rowOff>
    </xdr:to>
    <xdr:sp macro="" textlink="">
      <xdr:nvSpPr>
        <xdr:cNvPr id="23" name="Text Box 1"/>
        <xdr:cNvSpPr txBox="1">
          <a:spLocks noChangeArrowheads="1"/>
        </xdr:cNvSpPr>
      </xdr:nvSpPr>
      <xdr:spPr bwMode="auto">
        <a:xfrm>
          <a:off x="0" y="0"/>
          <a:ext cx="533400" cy="363600"/>
        </a:xfrm>
        <a:prstGeom prst="rect">
          <a:avLst/>
        </a:prstGeom>
        <a:solidFill>
          <a:srgbClr val="B5123E"/>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ctr" rtl="0">
            <a:defRPr sz="1000"/>
          </a:pPr>
          <a:r>
            <a:rPr lang="de-DE" sz="900" b="1" i="0" u="none" strike="noStrike" baseline="0">
              <a:solidFill>
                <a:srgbClr val="FFFFFF"/>
              </a:solidFill>
              <a:latin typeface="Arial"/>
              <a:cs typeface="Arial"/>
            </a:rPr>
            <a:t>T 6</a:t>
          </a:r>
          <a:endParaRPr lang="de-DE" b="1"/>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533400</xdr:colOff>
      <xdr:row>0</xdr:row>
      <xdr:rowOff>363600</xdr:rowOff>
    </xdr:to>
    <xdr:sp macro="" textlink="">
      <xdr:nvSpPr>
        <xdr:cNvPr id="9" name="Text Box 1"/>
        <xdr:cNvSpPr txBox="1">
          <a:spLocks noChangeArrowheads="1"/>
        </xdr:cNvSpPr>
      </xdr:nvSpPr>
      <xdr:spPr bwMode="auto">
        <a:xfrm>
          <a:off x="0" y="0"/>
          <a:ext cx="533400" cy="363600"/>
        </a:xfrm>
        <a:prstGeom prst="rect">
          <a:avLst/>
        </a:prstGeom>
        <a:solidFill>
          <a:srgbClr val="B5123E"/>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ctr" rtl="0">
            <a:defRPr sz="1000"/>
          </a:pPr>
          <a:r>
            <a:rPr lang="de-DE" sz="900" b="0" i="0" u="none" strike="noStrike" baseline="0">
              <a:solidFill>
                <a:srgbClr val="FFFFFF"/>
              </a:solidFill>
              <a:latin typeface="Arial"/>
              <a:cs typeface="Arial"/>
            </a:rPr>
            <a:t>T</a:t>
          </a:r>
          <a:r>
            <a:rPr lang="de-DE" sz="900" b="1" i="0" u="none" strike="noStrike" baseline="0">
              <a:solidFill>
                <a:srgbClr val="FFFFFF"/>
              </a:solidFill>
              <a:latin typeface="Arial"/>
              <a:cs typeface="Arial"/>
            </a:rPr>
            <a:t> 3</a:t>
          </a:r>
          <a:endParaRPr lang="de-DE"/>
        </a:p>
      </xdr:txBody>
    </xdr:sp>
    <xdr:clientData/>
  </xdr:twoCellAnchor>
  <xdr:twoCellAnchor>
    <xdr:from>
      <xdr:col>0</xdr:col>
      <xdr:colOff>523875</xdr:colOff>
      <xdr:row>0</xdr:row>
      <xdr:rowOff>0</xdr:rowOff>
    </xdr:from>
    <xdr:to>
      <xdr:col>5</xdr:col>
      <xdr:colOff>600075</xdr:colOff>
      <xdr:row>0</xdr:row>
      <xdr:rowOff>363600</xdr:rowOff>
    </xdr:to>
    <xdr:sp macro="" textlink="">
      <xdr:nvSpPr>
        <xdr:cNvPr id="10" name="Text Box 2"/>
        <xdr:cNvSpPr txBox="1">
          <a:spLocks noChangeArrowheads="1"/>
        </xdr:cNvSpPr>
      </xdr:nvSpPr>
      <xdr:spPr bwMode="auto">
        <a:xfrm>
          <a:off x="523875" y="0"/>
          <a:ext cx="5257800" cy="363600"/>
        </a:xfrm>
        <a:prstGeom prst="rect">
          <a:avLst/>
        </a:prstGeom>
        <a:solidFill>
          <a:srgbClr val="7F7F7F"/>
        </a:solidFill>
        <a:ln>
          <a:noFill/>
        </a:ln>
        <a:extLst/>
      </xdr:spPr>
      <xdr:txBody>
        <a:bodyPr vertOverflow="clip" wrap="square" lIns="27432" tIns="22860" rIns="0" bIns="22860" anchor="ct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lang="de-DE" sz="900" b="1" i="0" u="none" strike="noStrike" baseline="0">
              <a:solidFill>
                <a:srgbClr val="FFFFFF"/>
              </a:solidFill>
              <a:latin typeface="Arial"/>
              <a:cs typeface="Arial"/>
            </a:rPr>
            <a:t> </a:t>
          </a:r>
          <a:r>
            <a:rPr kumimoji="0" lang="de-DE" sz="900" b="1" i="0" u="none" strike="noStrike" kern="0" cap="none" spc="0" normalizeH="0" baseline="0" noProof="0">
              <a:ln>
                <a:noFill/>
              </a:ln>
              <a:solidFill>
                <a:srgbClr val="FFFFFF"/>
              </a:solidFill>
              <a:effectLst/>
              <a:uLnTx/>
              <a:uFillTx/>
              <a:latin typeface="Arial"/>
              <a:ea typeface="+mn-ea"/>
              <a:cs typeface="Arial"/>
            </a:rPr>
            <a:t>Nichtärztliches </a:t>
          </a:r>
          <a:r>
            <a:rPr kumimoji="0" lang="de-DE" sz="900" b="1" i="0" u="none" strike="noStrike" kern="0" cap="none" spc="0" normalizeH="0" baseline="0" noProof="0">
              <a:ln>
                <a:noFill/>
              </a:ln>
              <a:solidFill>
                <a:schemeClr val="bg1"/>
              </a:solidFill>
              <a:effectLst/>
              <a:uLnTx/>
              <a:uFillTx/>
              <a:latin typeface="Arial"/>
              <a:cs typeface="Arial"/>
            </a:rPr>
            <a:t>Personal</a:t>
          </a:r>
          <a:r>
            <a:rPr kumimoji="0" lang="de-DE" sz="900" b="1" i="0" u="none" strike="noStrike" kern="0" cap="none" spc="0" normalizeH="0" baseline="30000" noProof="0">
              <a:ln>
                <a:noFill/>
              </a:ln>
              <a:solidFill>
                <a:schemeClr val="bg1"/>
              </a:solidFill>
              <a:effectLst/>
              <a:uLnTx/>
              <a:uFillTx/>
              <a:latin typeface="Arial"/>
              <a:cs typeface="Arial"/>
            </a:rPr>
            <a:t>1</a:t>
          </a:r>
          <a:r>
            <a:rPr kumimoji="0" lang="de-DE" sz="900" b="1" i="0" u="none" strike="noStrike" kern="0" cap="none" spc="0" normalizeH="0" baseline="0" noProof="0">
              <a:ln>
                <a:noFill/>
              </a:ln>
              <a:solidFill>
                <a:schemeClr val="bg1"/>
              </a:solidFill>
              <a:effectLst/>
              <a:uLnTx/>
              <a:uFillTx/>
              <a:latin typeface="Arial"/>
              <a:cs typeface="Arial"/>
            </a:rPr>
            <a:t> 2017 </a:t>
          </a:r>
          <a:r>
            <a:rPr kumimoji="0" lang="de-DE" sz="900" b="1" i="0" u="none" strike="noStrike" kern="0" cap="none" spc="0" normalizeH="0" baseline="0" noProof="0">
              <a:ln>
                <a:noFill/>
              </a:ln>
              <a:solidFill>
                <a:srgbClr val="FFFFFF"/>
              </a:solidFill>
              <a:effectLst/>
              <a:uLnTx/>
              <a:uFillTx/>
              <a:latin typeface="Arial"/>
              <a:cs typeface="Arial"/>
            </a:rPr>
            <a:t>nach Geschlecht, Beschäftigtenstatus und Berufsgruppen</a:t>
          </a:r>
          <a:endParaRPr lang="de-DE"/>
        </a:p>
      </xdr:txBody>
    </xdr:sp>
    <xdr:clientData/>
  </xdr:twoCellAnchor>
  <xdr:twoCellAnchor>
    <xdr:from>
      <xdr:col>0</xdr:col>
      <xdr:colOff>0</xdr:colOff>
      <xdr:row>0</xdr:row>
      <xdr:rowOff>0</xdr:rowOff>
    </xdr:from>
    <xdr:to>
      <xdr:col>0</xdr:col>
      <xdr:colOff>533400</xdr:colOff>
      <xdr:row>0</xdr:row>
      <xdr:rowOff>363600</xdr:rowOff>
    </xdr:to>
    <xdr:sp macro="" textlink="">
      <xdr:nvSpPr>
        <xdr:cNvPr id="11" name="Text Box 1"/>
        <xdr:cNvSpPr txBox="1">
          <a:spLocks noChangeArrowheads="1"/>
        </xdr:cNvSpPr>
      </xdr:nvSpPr>
      <xdr:spPr bwMode="auto">
        <a:xfrm>
          <a:off x="0" y="0"/>
          <a:ext cx="533400" cy="363600"/>
        </a:xfrm>
        <a:prstGeom prst="rect">
          <a:avLst/>
        </a:prstGeom>
        <a:solidFill>
          <a:srgbClr val="B5123E"/>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ctr" rtl="0">
            <a:defRPr sz="1000"/>
          </a:pPr>
          <a:r>
            <a:rPr lang="de-DE" sz="900" b="1" i="0" u="none" strike="noStrike" baseline="0">
              <a:solidFill>
                <a:srgbClr val="FFFFFF"/>
              </a:solidFill>
              <a:latin typeface="Arial"/>
              <a:cs typeface="Arial"/>
            </a:rPr>
            <a:t>T 7</a:t>
          </a:r>
          <a:endParaRPr lang="de-DE" b="1"/>
        </a:p>
      </xdr:txBody>
    </xdr:sp>
    <xdr:clientData/>
  </xdr:twoCellAnchor>
</xdr:wsDr>
</file>

<file path=xl/theme/theme1.xml><?xml version="1.0" encoding="utf-8"?>
<a:theme xmlns:a="http://schemas.openxmlformats.org/drawingml/2006/main" name="Larissa">
  <a:themeElements>
    <a:clrScheme name="Benutzerdefiniert 1">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14.bin"/><Relationship Id="rId2" Type="http://schemas.openxmlformats.org/officeDocument/2006/relationships/printerSettings" Target="../printerSettings/printerSettings13.bin"/><Relationship Id="rId1" Type="http://schemas.openxmlformats.org/officeDocument/2006/relationships/printerSettings" Target="../printerSettings/printerSettings12.bin"/><Relationship Id="rId4"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7.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8.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9.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0.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1.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2.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 Id="rId4"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11.bin"/><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tabColor rgb="FFB5123E"/>
  </sheetPr>
  <dimension ref="A1:T63"/>
  <sheetViews>
    <sheetView topLeftCell="A31" workbookViewId="0">
      <selection activeCell="C65" sqref="C65"/>
    </sheetView>
  </sheetViews>
  <sheetFormatPr baseColWidth="10" defaultRowHeight="12.75"/>
  <cols>
    <col min="1" max="1" width="11.42578125" style="99"/>
    <col min="2" max="2" width="14" style="99" customWidth="1"/>
    <col min="3" max="3" width="15" style="99" customWidth="1"/>
    <col min="4" max="4" width="13.7109375" style="99" customWidth="1"/>
    <col min="5" max="5" width="12.85546875" style="99" bestFit="1" customWidth="1"/>
    <col min="6" max="6" width="12.85546875" style="99" customWidth="1"/>
    <col min="8" max="8" width="12.28515625" style="46" customWidth="1"/>
    <col min="9" max="9" width="11.5703125" customWidth="1"/>
    <col min="10" max="10" width="11.85546875" style="99" customWidth="1"/>
    <col min="11" max="12" width="14.5703125" style="99" bestFit="1" customWidth="1"/>
    <col min="13" max="15" width="11.42578125" style="99"/>
    <col min="16" max="16" width="19.140625" style="99" customWidth="1"/>
    <col min="17" max="16384" width="11.42578125" style="99"/>
  </cols>
  <sheetData>
    <row r="1" spans="1:7">
      <c r="A1" s="226" t="s">
        <v>276</v>
      </c>
    </row>
    <row r="2" spans="1:7">
      <c r="A2" s="99" t="s">
        <v>171</v>
      </c>
      <c r="B2" s="99" t="s">
        <v>273</v>
      </c>
      <c r="C2" s="99" t="s">
        <v>275</v>
      </c>
      <c r="D2" s="99" t="s">
        <v>274</v>
      </c>
      <c r="E2" s="99" t="s">
        <v>297</v>
      </c>
      <c r="F2" s="99" t="s">
        <v>271</v>
      </c>
      <c r="G2" s="99" t="s">
        <v>272</v>
      </c>
    </row>
    <row r="3" spans="1:7">
      <c r="A3" s="8">
        <v>1990</v>
      </c>
      <c r="B3" s="99">
        <v>100</v>
      </c>
      <c r="C3" s="99">
        <v>100</v>
      </c>
      <c r="D3" s="99">
        <v>100</v>
      </c>
      <c r="E3" s="52">
        <v>29112</v>
      </c>
      <c r="F3" s="52">
        <v>73</v>
      </c>
      <c r="G3" s="52">
        <v>8255</v>
      </c>
    </row>
    <row r="4" spans="1:7" ht="12.75" customHeight="1">
      <c r="A4" s="8">
        <v>1991</v>
      </c>
      <c r="B4" s="105">
        <f>(E4*100/$E$3)</f>
        <v>99.543143720802419</v>
      </c>
      <c r="C4" s="105">
        <f>G4*100/$G$3</f>
        <v>102.85887341005451</v>
      </c>
      <c r="D4" s="105">
        <f t="shared" ref="D4:D28" si="0">F4*100/$F$3</f>
        <v>164.38356164383561</v>
      </c>
      <c r="E4" s="52">
        <v>28979</v>
      </c>
      <c r="F4" s="52">
        <v>120</v>
      </c>
      <c r="G4" s="52">
        <v>8491</v>
      </c>
    </row>
    <row r="5" spans="1:7">
      <c r="A5" s="8">
        <v>1992</v>
      </c>
      <c r="B5" s="105">
        <f t="shared" ref="B5:B30" si="1">(E5*100/$E$3)</f>
        <v>98.701566364385826</v>
      </c>
      <c r="C5" s="105">
        <f t="shared" ref="C5:C30" si="2">G5*100/$G$3</f>
        <v>107.98304058146577</v>
      </c>
      <c r="D5" s="105">
        <f t="shared" si="0"/>
        <v>189.04109589041096</v>
      </c>
      <c r="E5" s="52">
        <v>28734</v>
      </c>
      <c r="F5" s="52">
        <v>138</v>
      </c>
      <c r="G5" s="52">
        <v>8914</v>
      </c>
    </row>
    <row r="6" spans="1:7">
      <c r="A6" s="8">
        <v>1993</v>
      </c>
      <c r="B6" s="105">
        <f t="shared" si="1"/>
        <v>98.739351470184118</v>
      </c>
      <c r="C6" s="105">
        <f t="shared" si="2"/>
        <v>109.95760145366445</v>
      </c>
      <c r="D6" s="105">
        <f t="shared" si="0"/>
        <v>230.13698630136986</v>
      </c>
      <c r="E6" s="52">
        <v>28745</v>
      </c>
      <c r="F6" s="52">
        <v>168</v>
      </c>
      <c r="G6" s="52">
        <v>9077</v>
      </c>
    </row>
    <row r="7" spans="1:7">
      <c r="A7" s="8">
        <v>1994</v>
      </c>
      <c r="B7" s="105">
        <f t="shared" si="1"/>
        <v>99.151552624347346</v>
      </c>
      <c r="C7" s="105">
        <f t="shared" si="2"/>
        <v>108.46759539672925</v>
      </c>
      <c r="D7" s="105">
        <f t="shared" si="0"/>
        <v>253.42465753424656</v>
      </c>
      <c r="E7" s="52">
        <v>28865</v>
      </c>
      <c r="F7" s="52">
        <v>185</v>
      </c>
      <c r="G7" s="52">
        <v>8954</v>
      </c>
    </row>
    <row r="8" spans="1:7">
      <c r="A8" s="8">
        <v>1995</v>
      </c>
      <c r="B8" s="105">
        <f t="shared" si="1"/>
        <v>99.01071723000824</v>
      </c>
      <c r="C8" s="105">
        <f t="shared" si="2"/>
        <v>110.95093882495458</v>
      </c>
      <c r="D8" s="105">
        <f t="shared" si="0"/>
        <v>327.39726027397262</v>
      </c>
      <c r="E8" s="52">
        <v>28824</v>
      </c>
      <c r="F8" s="52">
        <v>239</v>
      </c>
      <c r="G8" s="52">
        <v>9159</v>
      </c>
    </row>
    <row r="9" spans="1:7">
      <c r="A9" s="8">
        <v>1996</v>
      </c>
      <c r="B9" s="105">
        <f t="shared" si="1"/>
        <v>98.550425941192628</v>
      </c>
      <c r="C9" s="105">
        <f t="shared" si="2"/>
        <v>110.0060569351908</v>
      </c>
      <c r="D9" s="105">
        <f t="shared" si="0"/>
        <v>384.93150684931504</v>
      </c>
      <c r="E9" s="52">
        <v>28690</v>
      </c>
      <c r="F9" s="52">
        <v>281</v>
      </c>
      <c r="G9" s="52">
        <v>9081</v>
      </c>
    </row>
    <row r="10" spans="1:7">
      <c r="A10" s="8">
        <v>1997</v>
      </c>
      <c r="B10" s="105">
        <f t="shared" si="1"/>
        <v>97.86685902720528</v>
      </c>
      <c r="C10" s="105">
        <f t="shared" si="2"/>
        <v>106.0205935796487</v>
      </c>
      <c r="D10" s="105">
        <f t="shared" si="0"/>
        <v>457.53424657534248</v>
      </c>
      <c r="E10" s="52">
        <v>28491</v>
      </c>
      <c r="F10" s="52">
        <v>334</v>
      </c>
      <c r="G10" s="52">
        <v>8752</v>
      </c>
    </row>
    <row r="11" spans="1:7">
      <c r="A11" s="8">
        <v>1998</v>
      </c>
      <c r="B11" s="105">
        <f t="shared" si="1"/>
        <v>96.860401209123381</v>
      </c>
      <c r="C11" s="105">
        <f t="shared" si="2"/>
        <v>99.781950333131434</v>
      </c>
      <c r="D11" s="105">
        <f t="shared" si="0"/>
        <v>502.73972602739724</v>
      </c>
      <c r="E11" s="52">
        <v>28198</v>
      </c>
      <c r="F11" s="52">
        <v>367</v>
      </c>
      <c r="G11" s="52">
        <v>8237</v>
      </c>
    </row>
    <row r="12" spans="1:7">
      <c r="A12" s="8">
        <v>1999</v>
      </c>
      <c r="B12" s="105">
        <f t="shared" si="1"/>
        <v>95.379912063753778</v>
      </c>
      <c r="C12" s="105">
        <f t="shared" si="2"/>
        <v>103.69473046638402</v>
      </c>
      <c r="D12" s="105">
        <f t="shared" si="0"/>
        <v>635.61643835616439</v>
      </c>
      <c r="E12" s="52">
        <v>27767</v>
      </c>
      <c r="F12" s="52">
        <v>464</v>
      </c>
      <c r="G12" s="52">
        <v>8560</v>
      </c>
    </row>
    <row r="13" spans="1:7">
      <c r="A13" s="8">
        <v>2000</v>
      </c>
      <c r="B13" s="105">
        <f t="shared" si="1"/>
        <v>93.555921956581471</v>
      </c>
      <c r="C13" s="105">
        <f t="shared" si="2"/>
        <v>102.44700181708056</v>
      </c>
      <c r="D13" s="105">
        <f t="shared" si="0"/>
        <v>683.56164383561645</v>
      </c>
      <c r="E13" s="52">
        <v>27236</v>
      </c>
      <c r="F13" s="52">
        <v>499</v>
      </c>
      <c r="G13" s="52">
        <v>8457</v>
      </c>
    </row>
    <row r="14" spans="1:7">
      <c r="A14" s="8">
        <v>2001</v>
      </c>
      <c r="B14" s="105">
        <f t="shared" si="1"/>
        <v>91.196070348996983</v>
      </c>
      <c r="C14" s="105">
        <f t="shared" si="2"/>
        <v>104.91823137492429</v>
      </c>
      <c r="D14" s="105">
        <f t="shared" si="0"/>
        <v>805.47945205479448</v>
      </c>
      <c r="E14" s="52">
        <v>26549</v>
      </c>
      <c r="F14" s="52">
        <v>588</v>
      </c>
      <c r="G14" s="52">
        <v>8661</v>
      </c>
    </row>
    <row r="15" spans="1:7">
      <c r="A15" s="8">
        <v>2002</v>
      </c>
      <c r="B15" s="105">
        <f t="shared" si="1"/>
        <v>90.639598790876619</v>
      </c>
      <c r="C15" s="105">
        <f t="shared" si="2"/>
        <v>103.90066626287098</v>
      </c>
      <c r="D15" s="105">
        <f t="shared" si="0"/>
        <v>909.58904109589037</v>
      </c>
      <c r="E15" s="52">
        <v>26387</v>
      </c>
      <c r="F15" s="52">
        <v>664</v>
      </c>
      <c r="G15" s="52">
        <v>8577</v>
      </c>
    </row>
    <row r="16" spans="1:7">
      <c r="A16" s="8">
        <v>2003</v>
      </c>
      <c r="B16" s="105">
        <f t="shared" si="1"/>
        <v>88.880873866446819</v>
      </c>
      <c r="C16" s="105">
        <f t="shared" si="2"/>
        <v>101.79285281647486</v>
      </c>
      <c r="D16" s="105">
        <f t="shared" si="0"/>
        <v>1035.6164383561643</v>
      </c>
      <c r="E16" s="52">
        <v>25875</v>
      </c>
      <c r="F16" s="52">
        <v>756</v>
      </c>
      <c r="G16" s="52">
        <v>8403</v>
      </c>
    </row>
    <row r="17" spans="1:20">
      <c r="A17" s="8">
        <v>2004</v>
      </c>
      <c r="B17" s="105">
        <f t="shared" si="1"/>
        <v>88.554547952734268</v>
      </c>
      <c r="C17" s="105">
        <f t="shared" si="2"/>
        <v>101.67171411265899</v>
      </c>
      <c r="D17" s="105">
        <f t="shared" si="0"/>
        <v>1035.6164383561643</v>
      </c>
      <c r="E17" s="52">
        <v>25780</v>
      </c>
      <c r="F17" s="52">
        <v>756</v>
      </c>
      <c r="G17" s="52">
        <v>8393</v>
      </c>
    </row>
    <row r="18" spans="1:20">
      <c r="A18" s="8">
        <v>2005</v>
      </c>
      <c r="B18" s="105">
        <f t="shared" si="1"/>
        <v>87.949986259961534</v>
      </c>
      <c r="C18" s="105">
        <f t="shared" si="2"/>
        <v>98.461538461538467</v>
      </c>
      <c r="D18" s="105">
        <f t="shared" si="0"/>
        <v>1091.7808219178082</v>
      </c>
      <c r="E18" s="52">
        <v>25604</v>
      </c>
      <c r="F18" s="52">
        <v>797</v>
      </c>
      <c r="G18" s="52">
        <v>8128</v>
      </c>
    </row>
    <row r="19" spans="1:20">
      <c r="A19" s="8">
        <v>2006</v>
      </c>
      <c r="B19" s="105">
        <f t="shared" si="1"/>
        <v>88.145781808189057</v>
      </c>
      <c r="C19" s="105">
        <f t="shared" si="2"/>
        <v>98.061780738946098</v>
      </c>
      <c r="D19" s="105">
        <f t="shared" si="0"/>
        <v>1191.7808219178082</v>
      </c>
      <c r="E19" s="52">
        <v>25661</v>
      </c>
      <c r="F19" s="52">
        <v>870</v>
      </c>
      <c r="G19" s="52">
        <v>8095</v>
      </c>
    </row>
    <row r="20" spans="1:20">
      <c r="A20" s="8">
        <v>2007</v>
      </c>
      <c r="B20" s="105">
        <f t="shared" si="1"/>
        <v>87.836630942566643</v>
      </c>
      <c r="C20" s="105">
        <f t="shared" si="2"/>
        <v>97.662023016353729</v>
      </c>
      <c r="D20" s="105">
        <f t="shared" si="0"/>
        <v>1280.8219178082193</v>
      </c>
      <c r="E20" s="52">
        <v>25571</v>
      </c>
      <c r="F20" s="52">
        <v>935</v>
      </c>
      <c r="G20" s="52">
        <v>8062</v>
      </c>
    </row>
    <row r="21" spans="1:20">
      <c r="A21" s="8">
        <v>2008</v>
      </c>
      <c r="B21" s="105">
        <f t="shared" si="1"/>
        <v>87.895026106073104</v>
      </c>
      <c r="C21" s="105">
        <f t="shared" si="2"/>
        <v>97.395517867958816</v>
      </c>
      <c r="D21" s="105">
        <f t="shared" si="0"/>
        <v>1310.958904109589</v>
      </c>
      <c r="E21" s="52">
        <v>25588</v>
      </c>
      <c r="F21" s="52">
        <v>957</v>
      </c>
      <c r="G21" s="52">
        <v>8040</v>
      </c>
    </row>
    <row r="22" spans="1:20">
      <c r="A22" s="8">
        <v>2009</v>
      </c>
      <c r="B22" s="105">
        <f t="shared" si="1"/>
        <v>87.874416048364935</v>
      </c>
      <c r="C22" s="105">
        <f t="shared" si="2"/>
        <v>96.765596608116297</v>
      </c>
      <c r="D22" s="105">
        <f t="shared" si="0"/>
        <v>1327.3972602739725</v>
      </c>
      <c r="E22" s="52">
        <v>25582</v>
      </c>
      <c r="F22" s="52">
        <v>969</v>
      </c>
      <c r="G22" s="52">
        <v>7988</v>
      </c>
    </row>
    <row r="23" spans="1:20">
      <c r="A23" s="8">
        <v>2010</v>
      </c>
      <c r="B23" s="105">
        <f t="shared" si="1"/>
        <v>87.424429788403401</v>
      </c>
      <c r="C23" s="105">
        <f t="shared" si="2"/>
        <v>96.850393700787407</v>
      </c>
      <c r="D23" s="105">
        <f t="shared" si="0"/>
        <v>1265.7534246575342</v>
      </c>
      <c r="E23" s="52">
        <v>25451</v>
      </c>
      <c r="F23" s="52">
        <v>924</v>
      </c>
      <c r="G23" s="52">
        <v>7995</v>
      </c>
    </row>
    <row r="24" spans="1:20">
      <c r="A24" s="8">
        <v>2011</v>
      </c>
      <c r="B24" s="105">
        <f t="shared" si="1"/>
        <v>87.163369057433357</v>
      </c>
      <c r="C24" s="105">
        <f t="shared" si="2"/>
        <v>96.014536644457905</v>
      </c>
      <c r="D24" s="105">
        <f t="shared" si="0"/>
        <v>1290.4109589041095</v>
      </c>
      <c r="E24" s="52">
        <v>25375</v>
      </c>
      <c r="F24" s="52">
        <v>942</v>
      </c>
      <c r="G24" s="52">
        <v>7926</v>
      </c>
    </row>
    <row r="25" spans="1:20">
      <c r="A25" s="8">
        <v>2012</v>
      </c>
      <c r="B25" s="105">
        <f t="shared" si="1"/>
        <v>87.170239076669418</v>
      </c>
      <c r="C25" s="105">
        <f t="shared" si="2"/>
        <v>96.620230163537244</v>
      </c>
      <c r="D25" s="105">
        <f t="shared" si="0"/>
        <v>1419.1780821917807</v>
      </c>
      <c r="E25" s="52">
        <v>25377</v>
      </c>
      <c r="F25" s="52">
        <v>1036</v>
      </c>
      <c r="G25" s="52">
        <v>7976</v>
      </c>
    </row>
    <row r="26" spans="1:20">
      <c r="A26" s="8">
        <v>2013</v>
      </c>
      <c r="B26" s="105">
        <f t="shared" si="1"/>
        <v>87.111843913162957</v>
      </c>
      <c r="C26" s="105">
        <f t="shared" si="2"/>
        <v>93.276801938219265</v>
      </c>
      <c r="D26" s="105">
        <f t="shared" si="0"/>
        <v>1475.3424657534247</v>
      </c>
      <c r="E26" s="52">
        <v>25360</v>
      </c>
      <c r="F26" s="52">
        <v>1077</v>
      </c>
      <c r="G26" s="52">
        <v>7700</v>
      </c>
    </row>
    <row r="27" spans="1:20">
      <c r="A27" s="8">
        <v>2014</v>
      </c>
      <c r="B27" s="105">
        <f t="shared" si="1"/>
        <v>87.355729596042863</v>
      </c>
      <c r="C27" s="105">
        <f t="shared" si="2"/>
        <v>91.544518473652332</v>
      </c>
      <c r="D27" s="105">
        <f t="shared" si="0"/>
        <v>1575.3424657534247</v>
      </c>
      <c r="E27" s="52">
        <v>25431</v>
      </c>
      <c r="F27" s="52">
        <v>1150</v>
      </c>
      <c r="G27" s="52">
        <v>7557</v>
      </c>
    </row>
    <row r="28" spans="1:20">
      <c r="A28" s="8">
        <v>2015</v>
      </c>
      <c r="B28" s="105">
        <f>(E28*100/$E$3)</f>
        <v>86.843913162956852</v>
      </c>
      <c r="C28" s="105">
        <f t="shared" si="2"/>
        <v>89.230769230769226</v>
      </c>
      <c r="D28" s="105">
        <f t="shared" si="0"/>
        <v>1601.3698630136987</v>
      </c>
      <c r="E28" s="52">
        <v>25282</v>
      </c>
      <c r="F28" s="52">
        <v>1169</v>
      </c>
      <c r="G28" s="52">
        <v>7366</v>
      </c>
      <c r="J28" s="105"/>
    </row>
    <row r="29" spans="1:20">
      <c r="A29" s="8">
        <v>2016</v>
      </c>
      <c r="B29" s="105">
        <f t="shared" si="1"/>
        <v>86.727122835943945</v>
      </c>
      <c r="C29" s="105">
        <f t="shared" si="2"/>
        <v>91.144760751059962</v>
      </c>
      <c r="D29" s="105">
        <f>F29*100/$F$3</f>
        <v>1595.8904109589041</v>
      </c>
      <c r="E29" s="52">
        <v>25248</v>
      </c>
      <c r="F29" s="52">
        <v>1165</v>
      </c>
      <c r="G29" s="52">
        <v>7524</v>
      </c>
      <c r="I29" s="46"/>
      <c r="J29" s="105"/>
      <c r="P29" s="140"/>
      <c r="Q29" s="138"/>
      <c r="R29" s="138"/>
      <c r="S29" s="138"/>
      <c r="T29" s="138"/>
    </row>
    <row r="30" spans="1:20">
      <c r="A30" s="174">
        <v>2017</v>
      </c>
      <c r="B30" s="171">
        <f t="shared" si="1"/>
        <v>85.521434460016494</v>
      </c>
      <c r="C30" s="171">
        <f t="shared" si="2"/>
        <v>90.599636583888554</v>
      </c>
      <c r="D30" s="171">
        <f>F30*100/$F$3</f>
        <v>1653.4246575342465</v>
      </c>
      <c r="E30" s="175">
        <v>24897</v>
      </c>
      <c r="F30" s="175">
        <v>1207</v>
      </c>
      <c r="G30" s="176">
        <v>7479</v>
      </c>
      <c r="H30" s="155"/>
      <c r="I30" s="155"/>
      <c r="J30" s="158"/>
      <c r="P30" s="3"/>
      <c r="Q30" s="138"/>
      <c r="R30" s="138"/>
      <c r="S30" s="138"/>
      <c r="T30" s="138"/>
    </row>
    <row r="31" spans="1:20">
      <c r="A31" s="100"/>
      <c r="F31" s="110" t="s">
        <v>284</v>
      </c>
      <c r="G31" s="46"/>
      <c r="I31" s="46"/>
      <c r="J31" s="105"/>
      <c r="P31" s="3"/>
      <c r="Q31" s="138"/>
      <c r="R31" s="138"/>
      <c r="S31" s="138"/>
      <c r="T31" s="138"/>
    </row>
    <row r="32" spans="1:20">
      <c r="A32" s="100"/>
      <c r="F32" s="226" t="s">
        <v>281</v>
      </c>
    </row>
    <row r="33" spans="1:19" ht="51">
      <c r="A33" s="227" t="s">
        <v>225</v>
      </c>
      <c r="F33" s="99" t="s">
        <v>171</v>
      </c>
      <c r="G33" s="128" t="s">
        <v>394</v>
      </c>
      <c r="H33" s="128" t="s">
        <v>395</v>
      </c>
      <c r="I33" s="128" t="s">
        <v>285</v>
      </c>
      <c r="J33" s="128" t="s">
        <v>286</v>
      </c>
      <c r="K33" s="128" t="s">
        <v>121</v>
      </c>
      <c r="L33" s="128" t="s">
        <v>282</v>
      </c>
      <c r="M33" s="128" t="s">
        <v>283</v>
      </c>
    </row>
    <row r="34" spans="1:19" ht="25.5">
      <c r="A34" s="101" t="s">
        <v>65</v>
      </c>
      <c r="B34" s="102" t="s">
        <v>200</v>
      </c>
      <c r="C34" s="101" t="s">
        <v>216</v>
      </c>
      <c r="F34" s="99">
        <v>1990</v>
      </c>
      <c r="G34" s="99">
        <v>100</v>
      </c>
      <c r="H34" s="99">
        <v>100</v>
      </c>
      <c r="I34" s="112">
        <f>K34/M34</f>
        <v>2120.1096996130591</v>
      </c>
      <c r="J34" s="112">
        <f>K34/L34</f>
        <v>163.8653855801048</v>
      </c>
      <c r="K34" s="112">
        <v>1519574846.4846127</v>
      </c>
      <c r="L34" s="112">
        <v>9273312</v>
      </c>
      <c r="M34" s="112">
        <v>716743.5</v>
      </c>
    </row>
    <row r="35" spans="1:19">
      <c r="A35" s="103">
        <v>1990</v>
      </c>
      <c r="B35" s="104">
        <v>698860</v>
      </c>
      <c r="C35" s="105">
        <v>12.193032939358384</v>
      </c>
      <c r="F35" s="99">
        <v>1991</v>
      </c>
      <c r="G35" s="111">
        <f>I35*100/$I$34</f>
        <v>109.33031379731605</v>
      </c>
      <c r="H35" s="111">
        <f>J35*100/$J$34</f>
        <v>111.15652108780822</v>
      </c>
      <c r="I35" s="112">
        <f t="shared" ref="I35:I59" si="3">K35/M35</f>
        <v>2317.9225874342924</v>
      </c>
      <c r="J35" s="112">
        <f t="shared" ref="J35:J58" si="4">K35/L35</f>
        <v>182.14706187796742</v>
      </c>
      <c r="K35" s="112">
        <v>1674107999.1614804</v>
      </c>
      <c r="L35" s="112">
        <v>9190969</v>
      </c>
      <c r="M35" s="112">
        <v>722245</v>
      </c>
    </row>
    <row r="36" spans="1:19">
      <c r="A36" s="103">
        <v>1991</v>
      </c>
      <c r="B36" s="104">
        <v>704183</v>
      </c>
      <c r="C36" s="105">
        <v>11.983819546907551</v>
      </c>
      <c r="F36" s="99">
        <v>1992</v>
      </c>
      <c r="G36" s="111">
        <f t="shared" ref="G36:G56" si="5">I36*100/$I$34</f>
        <v>117.443258762688</v>
      </c>
      <c r="H36" s="111">
        <f t="shared" ref="H36:H59" si="6">J36*100/$J$34</f>
        <v>123.35401445332401</v>
      </c>
      <c r="I36" s="112">
        <f t="shared" si="3"/>
        <v>2489.9259205694125</v>
      </c>
      <c r="J36" s="112">
        <f t="shared" si="4"/>
        <v>202.1345314124776</v>
      </c>
      <c r="K36" s="112">
        <v>1820844231.8606427</v>
      </c>
      <c r="L36" s="112">
        <v>9008081</v>
      </c>
      <c r="M36" s="112">
        <v>731284.5</v>
      </c>
    </row>
    <row r="37" spans="1:19">
      <c r="A37" s="103">
        <v>1992</v>
      </c>
      <c r="B37" s="104">
        <v>712838.5</v>
      </c>
      <c r="C37" s="105">
        <v>11.66395754438067</v>
      </c>
      <c r="F37" s="99">
        <v>1993</v>
      </c>
      <c r="G37" s="111">
        <f t="shared" si="5"/>
        <v>121.24325641995596</v>
      </c>
      <c r="H37" s="111">
        <f t="shared" si="6"/>
        <v>132.06961774853968</v>
      </c>
      <c r="I37" s="112">
        <f t="shared" si="3"/>
        <v>2570.4900394862193</v>
      </c>
      <c r="J37" s="112">
        <f t="shared" si="4"/>
        <v>216.41638835781509</v>
      </c>
      <c r="K37" s="112">
        <v>1900441686.1383662</v>
      </c>
      <c r="L37" s="112">
        <v>8781413</v>
      </c>
      <c r="M37" s="112">
        <v>739330.5</v>
      </c>
    </row>
    <row r="38" spans="1:19">
      <c r="A38" s="103">
        <v>1993</v>
      </c>
      <c r="B38" s="104">
        <v>720334</v>
      </c>
      <c r="C38" s="105">
        <v>11.221652733315379</v>
      </c>
      <c r="F38" s="99">
        <v>1994</v>
      </c>
      <c r="G38" s="111">
        <f t="shared" si="5"/>
        <v>124.95870699982748</v>
      </c>
      <c r="H38" s="111">
        <f t="shared" si="6"/>
        <v>140.45911517628105</v>
      </c>
      <c r="I38" s="112">
        <f t="shared" si="3"/>
        <v>2649.2616676144053</v>
      </c>
      <c r="J38" s="112">
        <f t="shared" si="4"/>
        <v>230.16387066601641</v>
      </c>
      <c r="K38" s="112">
        <v>2004562516.169606</v>
      </c>
      <c r="L38" s="112">
        <v>8709284</v>
      </c>
      <c r="M38" s="112">
        <v>756649.5</v>
      </c>
    </row>
    <row r="39" spans="1:19">
      <c r="A39" s="103">
        <v>1994</v>
      </c>
      <c r="B39" s="104">
        <v>736895</v>
      </c>
      <c r="C39" s="105">
        <v>10.83983878300165</v>
      </c>
      <c r="F39" s="99">
        <v>1995</v>
      </c>
      <c r="G39" s="111">
        <f t="shared" si="5"/>
        <v>127.63095535034873</v>
      </c>
      <c r="H39" s="111">
        <f t="shared" si="6"/>
        <v>150.95285273486709</v>
      </c>
      <c r="I39" s="112">
        <f t="shared" si="3"/>
        <v>2705.9162640915561</v>
      </c>
      <c r="J39" s="112">
        <f t="shared" si="4"/>
        <v>247.35947417815771</v>
      </c>
      <c r="K39" s="112">
        <v>2099275543.8867381</v>
      </c>
      <c r="L39" s="112">
        <v>8486740</v>
      </c>
      <c r="M39" s="112">
        <v>775809.5</v>
      </c>
    </row>
    <row r="40" spans="1:19">
      <c r="A40" s="103">
        <v>1995</v>
      </c>
      <c r="B40" s="104">
        <v>755762</v>
      </c>
      <c r="C40" s="105">
        <v>10.285644157816879</v>
      </c>
      <c r="F40" s="99">
        <v>1996</v>
      </c>
      <c r="G40" s="111">
        <f t="shared" si="5"/>
        <v>128.4191867169711</v>
      </c>
      <c r="H40" s="111">
        <f t="shared" si="6"/>
        <v>159.86389251195891</v>
      </c>
      <c r="I40" s="112">
        <f t="shared" si="3"/>
        <v>2722.6276337507093</v>
      </c>
      <c r="J40" s="112">
        <f t="shared" si="4"/>
        <v>261.96158386808577</v>
      </c>
      <c r="K40" s="112">
        <v>2161430096.6852951</v>
      </c>
      <c r="L40" s="112">
        <v>8250943</v>
      </c>
      <c r="M40" s="112">
        <v>793876.5</v>
      </c>
    </row>
    <row r="41" spans="1:19">
      <c r="A41" s="103">
        <v>1996</v>
      </c>
      <c r="B41" s="104">
        <v>773113</v>
      </c>
      <c r="C41" s="105">
        <v>9.7601980564290081</v>
      </c>
      <c r="F41" s="99">
        <v>1997</v>
      </c>
      <c r="G41" s="111">
        <f t="shared" si="5"/>
        <v>128.89738325651493</v>
      </c>
      <c r="H41" s="111">
        <f t="shared" si="6"/>
        <v>165.04049434619819</v>
      </c>
      <c r="I41" s="112">
        <f t="shared" si="3"/>
        <v>2732.7659249687922</v>
      </c>
      <c r="J41" s="112">
        <f t="shared" si="4"/>
        <v>270.44424242370872</v>
      </c>
      <c r="K41" s="112">
        <v>2198068844.9405107</v>
      </c>
      <c r="L41" s="112">
        <v>8127623</v>
      </c>
      <c r="M41" s="112">
        <v>804338.5</v>
      </c>
      <c r="R41" s="3"/>
      <c r="S41" s="138"/>
    </row>
    <row r="42" spans="1:19">
      <c r="A42" s="103">
        <v>1997</v>
      </c>
      <c r="B42" s="104">
        <v>783331</v>
      </c>
      <c r="C42" s="105">
        <v>9.5065751259684603</v>
      </c>
      <c r="F42" s="99">
        <v>1998</v>
      </c>
      <c r="G42" s="111">
        <f t="shared" si="5"/>
        <v>129.09455994310997</v>
      </c>
      <c r="H42" s="111">
        <f t="shared" si="6"/>
        <v>170.46316271000569</v>
      </c>
      <c r="I42" s="112">
        <f t="shared" si="3"/>
        <v>2736.9462870266689</v>
      </c>
      <c r="J42" s="112">
        <f t="shared" si="4"/>
        <v>279.33011884679223</v>
      </c>
      <c r="K42" s="112">
        <v>2262675918.1523962</v>
      </c>
      <c r="L42" s="112">
        <v>8100365</v>
      </c>
      <c r="M42" s="112">
        <v>826715.5</v>
      </c>
      <c r="R42" s="3"/>
      <c r="S42" s="138"/>
    </row>
    <row r="43" spans="1:19">
      <c r="A43" s="103">
        <v>1998</v>
      </c>
      <c r="B43" s="104">
        <v>804754.5</v>
      </c>
      <c r="C43" s="105">
        <v>9.2331425298025671</v>
      </c>
      <c r="F43" s="99">
        <v>1999</v>
      </c>
      <c r="G43" s="111">
        <f t="shared" si="5"/>
        <v>129.98761755763803</v>
      </c>
      <c r="H43" s="111">
        <f t="shared" si="6"/>
        <v>178.00937748196372</v>
      </c>
      <c r="I43" s="112">
        <f t="shared" si="3"/>
        <v>2755.8800881354114</v>
      </c>
      <c r="J43" s="112">
        <f t="shared" si="4"/>
        <v>291.69575277956409</v>
      </c>
      <c r="K43" s="112">
        <v>2315664070.4969254</v>
      </c>
      <c r="L43" s="112">
        <v>7938628</v>
      </c>
      <c r="M43" s="112">
        <v>840263</v>
      </c>
    </row>
    <row r="44" spans="1:19">
      <c r="A44" s="103">
        <v>1999</v>
      </c>
      <c r="B44" s="104">
        <v>817950</v>
      </c>
      <c r="C44" s="105">
        <v>8.9081386392811304</v>
      </c>
      <c r="F44" s="99">
        <v>2000</v>
      </c>
      <c r="G44" s="111">
        <f>I44*100/$I$34</f>
        <v>132.59908522360908</v>
      </c>
      <c r="H44" s="111">
        <f t="shared" si="6"/>
        <v>186.32906308119126</v>
      </c>
      <c r="I44" s="112">
        <f t="shared" si="3"/>
        <v>2811.2460674239228</v>
      </c>
      <c r="J44" s="112">
        <f t="shared" si="4"/>
        <v>305.32883766579079</v>
      </c>
      <c r="K44" s="112">
        <v>2380074013.078846</v>
      </c>
      <c r="L44" s="112">
        <v>7795117</v>
      </c>
      <c r="M44" s="112">
        <v>846626</v>
      </c>
    </row>
    <row r="45" spans="1:19">
      <c r="A45" s="103">
        <v>2000</v>
      </c>
      <c r="B45" s="104">
        <v>823744.5</v>
      </c>
      <c r="C45" s="105">
        <v>8.6788889030518561</v>
      </c>
      <c r="F45" s="99">
        <v>2001</v>
      </c>
      <c r="G45" s="111">
        <f t="shared" si="5"/>
        <v>135.60287511931847</v>
      </c>
      <c r="H45" s="111">
        <f t="shared" si="6"/>
        <v>197.41808894029199</v>
      </c>
      <c r="I45" s="112">
        <f t="shared" si="3"/>
        <v>2874.9297083588544</v>
      </c>
      <c r="J45" s="112">
        <f t="shared" si="4"/>
        <v>323.49991264688373</v>
      </c>
      <c r="K45" s="112">
        <v>2432046786.7861729</v>
      </c>
      <c r="L45" s="112">
        <v>7517921</v>
      </c>
      <c r="M45" s="112">
        <v>845950</v>
      </c>
    </row>
    <row r="46" spans="1:19">
      <c r="A46" s="103">
        <v>2001</v>
      </c>
      <c r="B46" s="104">
        <v>822320</v>
      </c>
      <c r="C46" s="105">
        <v>8.3763461912637425</v>
      </c>
      <c r="F46" s="99">
        <v>2002</v>
      </c>
      <c r="G46" s="111">
        <f t="shared" si="5"/>
        <v>141.35495236608494</v>
      </c>
      <c r="H46" s="111">
        <f t="shared" si="6"/>
        <v>211.51416873049612</v>
      </c>
      <c r="I46" s="112">
        <f t="shared" si="3"/>
        <v>2996.8800559967858</v>
      </c>
      <c r="J46" s="112">
        <f t="shared" si="4"/>
        <v>346.59850814678094</v>
      </c>
      <c r="K46" s="112">
        <v>2532508996</v>
      </c>
      <c r="L46" s="112">
        <v>7306751</v>
      </c>
      <c r="M46" s="112">
        <v>845048.5</v>
      </c>
    </row>
    <row r="47" spans="1:19">
      <c r="A47" s="103">
        <v>2002</v>
      </c>
      <c r="B47" s="104">
        <v>820979</v>
      </c>
      <c r="C47" s="105">
        <v>8.1534923548592602</v>
      </c>
      <c r="F47" s="99">
        <v>2003</v>
      </c>
      <c r="G47" s="111">
        <f t="shared" si="5"/>
        <v>144.26788743192782</v>
      </c>
      <c r="H47" s="111">
        <f t="shared" si="6"/>
        <v>222.28206766035453</v>
      </c>
      <c r="I47" s="112">
        <f t="shared" si="3"/>
        <v>3058.637474871151</v>
      </c>
      <c r="J47" s="112">
        <f t="shared" si="4"/>
        <v>364.24336724706939</v>
      </c>
      <c r="K47" s="112">
        <v>2553038583</v>
      </c>
      <c r="L47" s="112">
        <v>7009156</v>
      </c>
      <c r="M47" s="112">
        <v>834698</v>
      </c>
    </row>
    <row r="48" spans="1:19">
      <c r="A48" s="103">
        <v>2003</v>
      </c>
      <c r="B48" s="104">
        <v>811702.5</v>
      </c>
      <c r="C48" s="105">
        <v>7.9405471832352372</v>
      </c>
      <c r="F48" s="99">
        <v>2004</v>
      </c>
      <c r="G48" s="111">
        <f t="shared" si="5"/>
        <v>150.35595609056836</v>
      </c>
      <c r="H48" s="111">
        <f t="shared" si="6"/>
        <v>231.75166361593091</v>
      </c>
      <c r="I48" s="112">
        <f t="shared" si="3"/>
        <v>3187.7112090220917</v>
      </c>
      <c r="J48" s="112">
        <f t="shared" si="4"/>
        <v>379.76075717255264</v>
      </c>
      <c r="K48" s="112">
        <v>2579256832</v>
      </c>
      <c r="L48" s="112">
        <v>6791794</v>
      </c>
      <c r="M48" s="112">
        <v>809125</v>
      </c>
    </row>
    <row r="49" spans="1:13">
      <c r="A49" s="103">
        <v>2004</v>
      </c>
      <c r="B49" s="104">
        <v>783924</v>
      </c>
      <c r="C49" s="105">
        <v>7.8982414111572039</v>
      </c>
      <c r="F49" s="99">
        <v>2005</v>
      </c>
      <c r="G49" s="111">
        <f t="shared" si="5"/>
        <v>153.15771520750309</v>
      </c>
      <c r="H49" s="111">
        <f t="shared" si="6"/>
        <v>239.77220326362377</v>
      </c>
      <c r="I49" s="112">
        <f t="shared" si="3"/>
        <v>3247.1115758200181</v>
      </c>
      <c r="J49" s="112">
        <f t="shared" si="4"/>
        <v>392.90364539184975</v>
      </c>
      <c r="K49" s="112">
        <v>2653662970</v>
      </c>
      <c r="L49" s="112">
        <v>6753979</v>
      </c>
      <c r="M49" s="112">
        <v>817238</v>
      </c>
    </row>
    <row r="50" spans="1:13">
      <c r="A50" s="103">
        <v>2005</v>
      </c>
      <c r="B50" s="104">
        <v>790813.5</v>
      </c>
      <c r="C50" s="105">
        <v>7.7872899236039848</v>
      </c>
      <c r="F50" s="99">
        <v>2006</v>
      </c>
      <c r="G50" s="111">
        <f t="shared" si="5"/>
        <v>156.41828448356469</v>
      </c>
      <c r="H50" s="111">
        <f t="shared" si="6"/>
        <v>247.3973584976753</v>
      </c>
      <c r="I50" s="112">
        <f t="shared" si="3"/>
        <v>3316.2392213044036</v>
      </c>
      <c r="J50" s="112">
        <f t="shared" si="4"/>
        <v>405.39863541720979</v>
      </c>
      <c r="K50" s="112">
        <v>2729152127</v>
      </c>
      <c r="L50" s="112">
        <v>6732021</v>
      </c>
      <c r="M50" s="112">
        <v>822966</v>
      </c>
    </row>
    <row r="51" spans="1:13">
      <c r="A51" s="103">
        <v>2006</v>
      </c>
      <c r="B51" s="104">
        <v>796098</v>
      </c>
      <c r="C51" s="105">
        <v>7.7013596316031441</v>
      </c>
      <c r="F51" s="99">
        <v>2007</v>
      </c>
      <c r="G51" s="111">
        <f t="shared" si="5"/>
        <v>159.96248416946375</v>
      </c>
      <c r="H51" s="111">
        <f t="shared" si="6"/>
        <v>256.91110272338307</v>
      </c>
      <c r="I51" s="112">
        <f t="shared" si="3"/>
        <v>3391.3801426188052</v>
      </c>
      <c r="J51" s="112">
        <f t="shared" si="4"/>
        <v>420.98836907577072</v>
      </c>
      <c r="K51" s="112">
        <v>2865171904</v>
      </c>
      <c r="L51" s="112">
        <v>6805822</v>
      </c>
      <c r="M51" s="112">
        <v>844839.5</v>
      </c>
    </row>
    <row r="52" spans="1:13">
      <c r="A52" s="103">
        <v>2007</v>
      </c>
      <c r="B52" s="104">
        <v>816948.5</v>
      </c>
      <c r="C52" s="105">
        <v>7.5886154390393026</v>
      </c>
      <c r="F52" s="99">
        <v>2008</v>
      </c>
      <c r="G52" s="111">
        <f t="shared" si="5"/>
        <v>164.25366739616715</v>
      </c>
      <c r="H52" s="111">
        <f t="shared" si="6"/>
        <v>268.65530394539314</v>
      </c>
      <c r="I52" s="112">
        <f t="shared" si="3"/>
        <v>3482.3579344363125</v>
      </c>
      <c r="J52" s="112">
        <f t="shared" si="4"/>
        <v>440.23304969152105</v>
      </c>
      <c r="K52" s="112">
        <v>3006418852</v>
      </c>
      <c r="L52" s="112">
        <v>6829153</v>
      </c>
      <c r="M52" s="112">
        <v>863328.5</v>
      </c>
    </row>
    <row r="53" spans="1:13">
      <c r="A53" s="103">
        <v>2008</v>
      </c>
      <c r="B53" s="104">
        <v>834569.5</v>
      </c>
      <c r="C53" s="105">
        <v>7.4483970478192649</v>
      </c>
      <c r="F53" s="99">
        <v>2009</v>
      </c>
      <c r="G53" s="111">
        <f t="shared" si="5"/>
        <v>169.98744379940581</v>
      </c>
      <c r="H53" s="111">
        <f t="shared" si="6"/>
        <v>283.49219899204729</v>
      </c>
      <c r="I53" s="112">
        <f t="shared" si="3"/>
        <v>3603.9202841155006</v>
      </c>
      <c r="J53" s="112">
        <f t="shared" si="4"/>
        <v>464.54558496783625</v>
      </c>
      <c r="K53" s="112">
        <v>3160012809</v>
      </c>
      <c r="L53" s="112">
        <v>6802374</v>
      </c>
      <c r="M53" s="112">
        <v>876826.5</v>
      </c>
    </row>
    <row r="54" spans="1:13">
      <c r="A54" s="103">
        <v>2009</v>
      </c>
      <c r="B54" s="104">
        <v>846968</v>
      </c>
      <c r="C54" s="105">
        <v>7.3039075856466829</v>
      </c>
      <c r="F54" s="99">
        <v>2010</v>
      </c>
      <c r="G54" s="111">
        <f t="shared" si="5"/>
        <v>175.32791901339354</v>
      </c>
      <c r="H54" s="111">
        <f t="shared" si="6"/>
        <v>295.4964727820751</v>
      </c>
      <c r="I54" s="112">
        <f t="shared" si="3"/>
        <v>3717.1442171326848</v>
      </c>
      <c r="J54" s="112">
        <f t="shared" si="4"/>
        <v>484.21643449995679</v>
      </c>
      <c r="K54" s="112">
        <v>3265801132</v>
      </c>
      <c r="L54" s="112">
        <v>6744507</v>
      </c>
      <c r="M54" s="112">
        <v>878578</v>
      </c>
    </row>
    <row r="55" spans="1:13">
      <c r="A55" s="103">
        <v>2010</v>
      </c>
      <c r="B55" s="104">
        <v>848333</v>
      </c>
      <c r="C55" s="105">
        <v>7.2176657043873105</v>
      </c>
      <c r="F55" s="99">
        <v>2011</v>
      </c>
      <c r="G55" s="111">
        <f t="shared" si="5"/>
        <v>179.47889318610882</v>
      </c>
      <c r="H55" s="111">
        <f t="shared" si="6"/>
        <v>306.3153666882813</v>
      </c>
      <c r="I55" s="112">
        <f t="shared" si="3"/>
        <v>3805.149423196855</v>
      </c>
      <c r="J55" s="112">
        <f t="shared" si="4"/>
        <v>501.94485671486404</v>
      </c>
      <c r="K55" s="112">
        <v>3389355038</v>
      </c>
      <c r="L55" s="112">
        <v>6752445</v>
      </c>
      <c r="M55" s="112">
        <v>890728.5</v>
      </c>
    </row>
    <row r="56" spans="1:13">
      <c r="A56" s="103">
        <v>2011</v>
      </c>
      <c r="B56" s="104">
        <v>859403.5</v>
      </c>
      <c r="C56" s="105">
        <v>7.0896732442909531</v>
      </c>
      <c r="F56" s="99">
        <v>2012</v>
      </c>
      <c r="G56" s="111">
        <f t="shared" si="5"/>
        <v>184.64775335016787</v>
      </c>
      <c r="H56" s="111">
        <f t="shared" si="6"/>
        <v>319.05292344393217</v>
      </c>
      <c r="I56" s="112">
        <f t="shared" si="3"/>
        <v>3914.7349288945065</v>
      </c>
      <c r="J56" s="112">
        <f t="shared" si="4"/>
        <v>522.81730320599604</v>
      </c>
      <c r="K56" s="112">
        <v>3555471875</v>
      </c>
      <c r="L56" s="112">
        <v>6800601</v>
      </c>
      <c r="M56" s="112">
        <v>908228</v>
      </c>
    </row>
    <row r="57" spans="1:13">
      <c r="A57" s="103">
        <v>2012</v>
      </c>
      <c r="B57" s="104">
        <v>872005</v>
      </c>
      <c r="C57" s="105">
        <v>6.9749542720511926</v>
      </c>
      <c r="F57" s="99">
        <v>2013</v>
      </c>
      <c r="G57" s="111">
        <f>I57*100/$I$34</f>
        <v>189.0888975686552</v>
      </c>
      <c r="H57" s="111">
        <f t="shared" si="6"/>
        <v>332.495979551765</v>
      </c>
      <c r="I57" s="112">
        <f t="shared" si="3"/>
        <v>4008.8920582444607</v>
      </c>
      <c r="J57" s="112">
        <f t="shared" si="4"/>
        <v>544.84581893084612</v>
      </c>
      <c r="K57" s="112">
        <v>3693624769</v>
      </c>
      <c r="L57" s="112">
        <v>6779211</v>
      </c>
      <c r="M57" s="112">
        <v>921358</v>
      </c>
    </row>
    <row r="58" spans="1:13">
      <c r="A58" s="103">
        <v>2013</v>
      </c>
      <c r="B58" s="104">
        <v>885007.5</v>
      </c>
      <c r="C58" s="105">
        <v>6.8440922817038272</v>
      </c>
      <c r="F58" s="99">
        <v>2014</v>
      </c>
      <c r="G58" s="111">
        <f>I58*100/$I$34</f>
        <v>191.80041027270144</v>
      </c>
      <c r="H58" s="111">
        <f t="shared" si="6"/>
        <v>343.10699628121972</v>
      </c>
      <c r="I58" s="112">
        <f t="shared" si="3"/>
        <v>4066.3791020891858</v>
      </c>
      <c r="J58" s="112">
        <f t="shared" si="4"/>
        <v>562.23360240853651</v>
      </c>
      <c r="K58" s="112">
        <v>3829433225</v>
      </c>
      <c r="L58" s="112">
        <v>6811107</v>
      </c>
      <c r="M58" s="112">
        <v>941730.5</v>
      </c>
    </row>
    <row r="59" spans="1:13">
      <c r="A59" s="103">
        <v>2014</v>
      </c>
      <c r="B59" s="104">
        <v>904288</v>
      </c>
      <c r="C59" s="105">
        <v>6.7266600905906087</v>
      </c>
      <c r="F59" s="99">
        <v>2015</v>
      </c>
      <c r="G59" s="111">
        <f>I59*100/$I$34</f>
        <v>199.27102883674593</v>
      </c>
      <c r="H59" s="111">
        <f t="shared" si="6"/>
        <v>359.30140535573656</v>
      </c>
      <c r="I59" s="112">
        <f t="shared" si="3"/>
        <v>4224.7644108865861</v>
      </c>
      <c r="J59" s="112">
        <f>K59/L59</f>
        <v>588.77063328091299</v>
      </c>
      <c r="K59" s="112">
        <v>3980518106</v>
      </c>
      <c r="L59" s="112">
        <v>6760728</v>
      </c>
      <c r="M59" s="112">
        <v>942187</v>
      </c>
    </row>
    <row r="60" spans="1:13">
      <c r="A60" s="103">
        <v>2015</v>
      </c>
      <c r="B60" s="104">
        <v>903680</v>
      </c>
      <c r="C60" s="105">
        <v>6.7</v>
      </c>
      <c r="F60" s="99">
        <v>2016</v>
      </c>
      <c r="G60" s="111">
        <f>I60*100/$I$34</f>
        <v>202.76006674528531</v>
      </c>
      <c r="H60" s="111">
        <f>J60*100/$J$34</f>
        <v>369.53000085811135</v>
      </c>
      <c r="I60" s="112">
        <f>K60/M60</f>
        <v>4298.7358420087066</v>
      </c>
      <c r="J60" s="112">
        <f>K60/L60</f>
        <v>605.53176074030875</v>
      </c>
      <c r="K60" s="112">
        <v>4154440176</v>
      </c>
      <c r="L60" s="112">
        <v>6860813</v>
      </c>
      <c r="M60" s="112">
        <v>966433</v>
      </c>
    </row>
    <row r="61" spans="1:13">
      <c r="A61" s="103">
        <v>2016</v>
      </c>
      <c r="B61" s="104">
        <f>T2_G2!E17</f>
        <v>928962</v>
      </c>
      <c r="C61" s="105">
        <v>6.6</v>
      </c>
      <c r="F61" s="166">
        <v>2017</v>
      </c>
      <c r="G61" s="167">
        <f>I61*100/$I$34</f>
        <v>213.59620183125602</v>
      </c>
      <c r="H61" s="167">
        <f>J61*100/$J$34</f>
        <v>387.45433594388481</v>
      </c>
      <c r="I61" s="168">
        <f>K61/M61</f>
        <v>4528.473793029545</v>
      </c>
      <c r="J61" s="168">
        <f>K61/L61</f>
        <v>634.90354154128147</v>
      </c>
      <c r="K61" s="168">
        <v>4310409666</v>
      </c>
      <c r="L61" s="168">
        <v>6789078</v>
      </c>
      <c r="M61" s="168">
        <v>951846</v>
      </c>
    </row>
    <row r="62" spans="1:13">
      <c r="A62" s="169">
        <v>2017</v>
      </c>
      <c r="B62" s="170">
        <f>T2_G2!E18</f>
        <v>914183</v>
      </c>
      <c r="C62" s="171">
        <v>6.6</v>
      </c>
      <c r="L62" s="52"/>
      <c r="M62" s="52"/>
    </row>
    <row r="63" spans="1:13">
      <c r="L63" s="165"/>
    </row>
  </sheetData>
  <pageMargins left="0.9055118110236221" right="0.62992125984251968" top="0.98425196850393704" bottom="0.78740157480314965" header="0.51181102362204722" footer="0.59055118110236227"/>
  <pageSetup paperSize="9" orientation="portrait" r:id="rId1"/>
  <headerFooter alignWithMargins="0">
    <oddFooter xml:space="preserve">&amp;R&amp;7A4023 201700 </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
    <tabColor theme="0" tint="-0.14999847407452621"/>
  </sheetPr>
  <dimension ref="A1:R61"/>
  <sheetViews>
    <sheetView zoomScaleNormal="100" workbookViewId="0">
      <selection activeCell="C22" sqref="C22"/>
    </sheetView>
  </sheetViews>
  <sheetFormatPr baseColWidth="10" defaultRowHeight="12.75"/>
  <cols>
    <col min="1" max="1" width="40.85546875" style="2" customWidth="1"/>
    <col min="2" max="2" width="8.85546875" style="2" customWidth="1"/>
    <col min="3" max="3" width="9.7109375" style="2" customWidth="1"/>
    <col min="4" max="6" width="9.140625" style="2" customWidth="1"/>
    <col min="7" max="7" width="7.85546875" bestFit="1" customWidth="1"/>
    <col min="8" max="8" width="6.7109375" customWidth="1"/>
    <col min="9" max="9" width="6.5703125" bestFit="1" customWidth="1"/>
    <col min="10" max="10" width="5.5703125" bestFit="1" customWidth="1"/>
    <col min="11" max="11" width="3.85546875" customWidth="1"/>
    <col min="19" max="16384" width="11.42578125" style="1"/>
  </cols>
  <sheetData>
    <row r="1" spans="1:18" s="18" customFormat="1" ht="39" customHeight="1">
      <c r="A1" s="21"/>
      <c r="B1" s="22"/>
      <c r="C1" s="22"/>
      <c r="D1" s="22"/>
      <c r="E1" s="22"/>
      <c r="F1" s="22"/>
      <c r="G1"/>
      <c r="H1"/>
      <c r="I1"/>
      <c r="J1"/>
      <c r="K1"/>
      <c r="L1"/>
      <c r="M1"/>
      <c r="N1"/>
      <c r="O1"/>
      <c r="P1"/>
      <c r="Q1"/>
      <c r="R1"/>
    </row>
    <row r="2" spans="1:18" ht="12.75" customHeight="1">
      <c r="A2" s="258" t="s">
        <v>119</v>
      </c>
      <c r="B2" s="59" t="s">
        <v>27</v>
      </c>
      <c r="C2" s="60"/>
      <c r="D2" s="60"/>
      <c r="E2" s="60"/>
      <c r="F2" s="263" t="s">
        <v>299</v>
      </c>
    </row>
    <row r="3" spans="1:18" ht="43.5" customHeight="1">
      <c r="A3" s="258"/>
      <c r="B3" s="81" t="s">
        <v>341</v>
      </c>
      <c r="C3" s="81" t="s">
        <v>366</v>
      </c>
      <c r="D3" s="230" t="s">
        <v>229</v>
      </c>
      <c r="E3" s="230" t="s">
        <v>232</v>
      </c>
      <c r="F3" s="263"/>
    </row>
    <row r="4" spans="1:18" ht="9" customHeight="1">
      <c r="A4" s="51"/>
      <c r="B4" s="51"/>
      <c r="C4" s="51"/>
      <c r="D4" s="51"/>
      <c r="E4" s="51"/>
      <c r="F4" s="51"/>
    </row>
    <row r="5" spans="1:18" ht="13.5" customHeight="1">
      <c r="A5" s="56" t="s">
        <v>277</v>
      </c>
      <c r="B5" s="56"/>
      <c r="C5" s="56"/>
      <c r="D5" s="56"/>
      <c r="E5" s="56"/>
      <c r="F5" s="56"/>
    </row>
    <row r="6" spans="1:18" ht="6.75" customHeight="1">
      <c r="A6" s="108"/>
      <c r="B6" s="108"/>
      <c r="C6" s="108"/>
      <c r="D6" s="108"/>
      <c r="E6" s="108"/>
      <c r="F6" s="108"/>
    </row>
    <row r="7" spans="1:18" s="137" customFormat="1" ht="11.25" customHeight="1">
      <c r="A7" s="190" t="s">
        <v>29</v>
      </c>
      <c r="B7" s="142">
        <v>22660</v>
      </c>
      <c r="C7" s="142">
        <v>12012</v>
      </c>
      <c r="D7" s="142">
        <v>19863</v>
      </c>
      <c r="E7" s="142">
        <v>2797</v>
      </c>
      <c r="F7" s="142">
        <v>15793</v>
      </c>
      <c r="G7"/>
      <c r="H7"/>
      <c r="I7"/>
      <c r="J7"/>
      <c r="K7"/>
      <c r="L7"/>
      <c r="M7"/>
      <c r="N7"/>
      <c r="O7"/>
      <c r="P7"/>
      <c r="Q7"/>
      <c r="R7"/>
    </row>
    <row r="8" spans="1:18" s="132" customFormat="1" ht="11.25" customHeight="1">
      <c r="A8" s="149" t="s">
        <v>222</v>
      </c>
      <c r="B8" s="142">
        <v>18052</v>
      </c>
      <c r="C8" s="142">
        <v>9281</v>
      </c>
      <c r="D8" s="142">
        <v>15727</v>
      </c>
      <c r="E8" s="142">
        <v>2325</v>
      </c>
      <c r="F8" s="198" t="s">
        <v>329</v>
      </c>
      <c r="G8"/>
      <c r="H8"/>
      <c r="I8"/>
      <c r="J8"/>
      <c r="K8"/>
      <c r="L8"/>
      <c r="M8"/>
      <c r="N8"/>
      <c r="O8"/>
      <c r="P8"/>
      <c r="Q8"/>
      <c r="R8"/>
    </row>
    <row r="9" spans="1:18" s="132" customFormat="1" ht="11.25" customHeight="1">
      <c r="A9" s="149" t="s">
        <v>30</v>
      </c>
      <c r="B9" s="142">
        <v>841</v>
      </c>
      <c r="C9" s="142">
        <v>466</v>
      </c>
      <c r="D9" s="142">
        <v>716</v>
      </c>
      <c r="E9" s="142">
        <v>125</v>
      </c>
      <c r="F9" s="198" t="s">
        <v>329</v>
      </c>
      <c r="G9"/>
      <c r="H9"/>
      <c r="I9"/>
      <c r="J9"/>
      <c r="K9"/>
      <c r="L9"/>
      <c r="M9"/>
      <c r="N9"/>
      <c r="O9"/>
      <c r="P9"/>
      <c r="Q9"/>
      <c r="R9"/>
    </row>
    <row r="10" spans="1:18" s="132" customFormat="1" ht="11.25" customHeight="1">
      <c r="A10" s="149" t="s">
        <v>223</v>
      </c>
      <c r="B10" s="142">
        <v>1905</v>
      </c>
      <c r="C10" s="142">
        <v>1165</v>
      </c>
      <c r="D10" s="142">
        <v>1849</v>
      </c>
      <c r="E10" s="142">
        <v>56</v>
      </c>
      <c r="F10" s="198" t="s">
        <v>329</v>
      </c>
      <c r="G10"/>
      <c r="H10"/>
      <c r="I10"/>
      <c r="J10"/>
      <c r="K10"/>
      <c r="L10"/>
      <c r="M10"/>
      <c r="N10"/>
      <c r="O10"/>
      <c r="P10"/>
      <c r="Q10"/>
      <c r="R10"/>
    </row>
    <row r="11" spans="1:18" s="132" customFormat="1" ht="11.25" customHeight="1">
      <c r="A11" s="149" t="s">
        <v>31</v>
      </c>
      <c r="B11" s="142">
        <v>1515</v>
      </c>
      <c r="C11" s="142">
        <v>937</v>
      </c>
      <c r="D11" s="142">
        <v>1321</v>
      </c>
      <c r="E11" s="142">
        <v>194</v>
      </c>
      <c r="F11" s="198" t="s">
        <v>329</v>
      </c>
      <c r="G11"/>
      <c r="H11"/>
      <c r="I11"/>
      <c r="J11"/>
      <c r="K11"/>
      <c r="L11"/>
      <c r="M11"/>
      <c r="N11"/>
      <c r="O11"/>
      <c r="P11"/>
      <c r="Q11"/>
      <c r="R11"/>
    </row>
    <row r="12" spans="1:18" s="137" customFormat="1" ht="11.25" customHeight="1">
      <c r="A12" s="190" t="s">
        <v>32</v>
      </c>
      <c r="B12" s="142">
        <v>9003</v>
      </c>
      <c r="C12" s="142">
        <v>4783</v>
      </c>
      <c r="D12" s="142">
        <v>7863</v>
      </c>
      <c r="E12" s="142">
        <v>1140</v>
      </c>
      <c r="F12" s="142">
        <v>6767</v>
      </c>
      <c r="G12"/>
      <c r="H12"/>
      <c r="I12"/>
      <c r="J12"/>
      <c r="K12"/>
      <c r="L12"/>
      <c r="M12"/>
      <c r="N12"/>
      <c r="O12"/>
      <c r="P12"/>
      <c r="Q12"/>
      <c r="R12"/>
    </row>
    <row r="13" spans="1:18" s="132" customFormat="1" ht="11.25" customHeight="1">
      <c r="A13" s="149" t="s">
        <v>243</v>
      </c>
      <c r="B13" s="142">
        <v>377</v>
      </c>
      <c r="C13" s="142">
        <v>176</v>
      </c>
      <c r="D13" s="142">
        <v>343</v>
      </c>
      <c r="E13" s="142">
        <v>34</v>
      </c>
      <c r="F13" s="142">
        <v>0</v>
      </c>
      <c r="G13"/>
      <c r="H13"/>
      <c r="I13"/>
      <c r="J13"/>
      <c r="K13"/>
      <c r="L13"/>
      <c r="M13"/>
      <c r="N13"/>
      <c r="O13"/>
      <c r="P13"/>
      <c r="Q13"/>
      <c r="R13"/>
    </row>
    <row r="14" spans="1:18" s="132" customFormat="1" ht="11.25" customHeight="1">
      <c r="A14" s="149" t="s">
        <v>242</v>
      </c>
      <c r="B14" s="142">
        <v>730</v>
      </c>
      <c r="C14" s="142">
        <v>369</v>
      </c>
      <c r="D14" s="142">
        <v>630</v>
      </c>
      <c r="E14" s="142">
        <v>100</v>
      </c>
      <c r="F14" s="142">
        <v>0</v>
      </c>
      <c r="G14"/>
      <c r="H14"/>
      <c r="I14"/>
      <c r="J14"/>
      <c r="K14"/>
      <c r="L14"/>
      <c r="M14"/>
      <c r="N14"/>
      <c r="O14"/>
      <c r="P14"/>
      <c r="Q14"/>
      <c r="R14"/>
    </row>
    <row r="15" spans="1:18" s="132" customFormat="1" ht="11.25" customHeight="1">
      <c r="A15" s="149" t="s">
        <v>244</v>
      </c>
      <c r="B15" s="142">
        <v>990</v>
      </c>
      <c r="C15" s="142">
        <v>560</v>
      </c>
      <c r="D15" s="142">
        <v>939</v>
      </c>
      <c r="E15" s="142">
        <v>51</v>
      </c>
      <c r="F15" s="142">
        <v>0</v>
      </c>
      <c r="G15"/>
      <c r="H15"/>
      <c r="I15"/>
      <c r="J15"/>
      <c r="K15"/>
      <c r="L15"/>
      <c r="M15"/>
      <c r="N15"/>
      <c r="O15"/>
      <c r="P15"/>
      <c r="Q15"/>
      <c r="R15"/>
    </row>
    <row r="16" spans="1:18" s="132" customFormat="1" ht="11.25" customHeight="1">
      <c r="A16" s="149" t="s">
        <v>33</v>
      </c>
      <c r="B16" s="142">
        <v>400</v>
      </c>
      <c r="C16" s="142">
        <v>191</v>
      </c>
      <c r="D16" s="142">
        <v>351</v>
      </c>
      <c r="E16" s="142">
        <v>49</v>
      </c>
      <c r="F16" s="142">
        <v>0</v>
      </c>
      <c r="G16"/>
      <c r="H16"/>
      <c r="I16"/>
      <c r="J16"/>
      <c r="K16"/>
      <c r="L16"/>
      <c r="M16"/>
      <c r="N16"/>
      <c r="O16"/>
      <c r="P16"/>
      <c r="Q16"/>
      <c r="R16"/>
    </row>
    <row r="17" spans="1:18" s="132" customFormat="1" ht="11.25" customHeight="1">
      <c r="A17" s="149" t="s">
        <v>68</v>
      </c>
      <c r="B17" s="142">
        <v>918</v>
      </c>
      <c r="C17" s="142">
        <v>431</v>
      </c>
      <c r="D17" s="142">
        <v>659</v>
      </c>
      <c r="E17" s="142">
        <v>259</v>
      </c>
      <c r="F17" s="142">
        <v>0</v>
      </c>
      <c r="G17"/>
      <c r="H17"/>
      <c r="I17"/>
      <c r="J17"/>
      <c r="K17"/>
      <c r="L17"/>
      <c r="M17"/>
      <c r="N17"/>
      <c r="O17"/>
      <c r="P17"/>
      <c r="Q17"/>
      <c r="R17"/>
    </row>
    <row r="18" spans="1:18" s="132" customFormat="1" ht="11.25" customHeight="1">
      <c r="A18" s="149" t="s">
        <v>241</v>
      </c>
      <c r="B18" s="142">
        <v>164</v>
      </c>
      <c r="C18" s="142">
        <v>82</v>
      </c>
      <c r="D18" s="142">
        <v>103</v>
      </c>
      <c r="E18" s="142">
        <v>61</v>
      </c>
      <c r="F18" s="142">
        <v>0</v>
      </c>
      <c r="G18"/>
      <c r="H18"/>
      <c r="I18"/>
      <c r="J18"/>
      <c r="K18"/>
      <c r="L18"/>
      <c r="M18"/>
      <c r="N18"/>
      <c r="O18"/>
      <c r="P18"/>
      <c r="Q18"/>
      <c r="R18"/>
    </row>
    <row r="19" spans="1:18" s="132" customFormat="1" ht="11.25" customHeight="1">
      <c r="A19" s="149" t="s">
        <v>182</v>
      </c>
      <c r="B19" s="142">
        <v>73</v>
      </c>
      <c r="C19" s="142">
        <v>44</v>
      </c>
      <c r="D19" s="142">
        <v>66</v>
      </c>
      <c r="E19" s="142">
        <v>7</v>
      </c>
      <c r="F19" s="142">
        <v>0</v>
      </c>
      <c r="G19"/>
      <c r="H19"/>
      <c r="I19"/>
      <c r="J19"/>
      <c r="K19"/>
      <c r="L19"/>
      <c r="M19"/>
      <c r="N19"/>
      <c r="O19"/>
      <c r="P19"/>
      <c r="Q19"/>
      <c r="R19"/>
    </row>
    <row r="20" spans="1:18" s="132" customFormat="1" ht="11.25" customHeight="1">
      <c r="A20" s="149" t="s">
        <v>218</v>
      </c>
      <c r="B20" s="142">
        <v>11</v>
      </c>
      <c r="C20" s="142">
        <v>5</v>
      </c>
      <c r="D20" s="142">
        <v>10</v>
      </c>
      <c r="E20" s="142">
        <v>1</v>
      </c>
      <c r="F20" s="142">
        <v>0</v>
      </c>
      <c r="G20"/>
      <c r="H20"/>
      <c r="I20"/>
      <c r="J20"/>
      <c r="K20"/>
      <c r="L20"/>
      <c r="M20"/>
      <c r="N20"/>
      <c r="O20"/>
      <c r="P20"/>
      <c r="Q20"/>
      <c r="R20"/>
    </row>
    <row r="21" spans="1:18" s="132" customFormat="1" ht="11.25" customHeight="1">
      <c r="A21" s="149" t="s">
        <v>67</v>
      </c>
      <c r="B21" s="142">
        <v>569</v>
      </c>
      <c r="C21" s="142">
        <v>420</v>
      </c>
      <c r="D21" s="142">
        <v>455</v>
      </c>
      <c r="E21" s="142">
        <v>114</v>
      </c>
      <c r="F21" s="142">
        <v>0</v>
      </c>
      <c r="G21"/>
      <c r="H21"/>
      <c r="I21"/>
      <c r="J21"/>
      <c r="K21"/>
      <c r="L21"/>
      <c r="M21"/>
      <c r="N21"/>
      <c r="O21"/>
      <c r="P21"/>
      <c r="Q21"/>
      <c r="R21"/>
    </row>
    <row r="22" spans="1:18" s="132" customFormat="1" ht="11.25" customHeight="1">
      <c r="A22" s="149" t="s">
        <v>34</v>
      </c>
      <c r="B22" s="142">
        <v>125</v>
      </c>
      <c r="C22" s="142">
        <v>61</v>
      </c>
      <c r="D22" s="142">
        <v>122</v>
      </c>
      <c r="E22" s="142">
        <v>3</v>
      </c>
      <c r="F22" s="142">
        <v>0</v>
      </c>
      <c r="G22"/>
      <c r="H22"/>
      <c r="I22"/>
      <c r="J22"/>
      <c r="K22"/>
      <c r="L22"/>
      <c r="M22"/>
      <c r="N22"/>
      <c r="O22"/>
      <c r="P22"/>
      <c r="Q22"/>
      <c r="R22"/>
    </row>
    <row r="23" spans="1:18" s="132" customFormat="1" ht="11.25" customHeight="1">
      <c r="A23" s="149" t="s">
        <v>35</v>
      </c>
      <c r="B23" s="142">
        <v>385</v>
      </c>
      <c r="C23" s="142">
        <v>225</v>
      </c>
      <c r="D23" s="142">
        <v>314</v>
      </c>
      <c r="E23" s="142">
        <v>71</v>
      </c>
      <c r="F23" s="142">
        <v>0</v>
      </c>
      <c r="G23"/>
      <c r="H23"/>
      <c r="I23"/>
      <c r="J23"/>
      <c r="K23"/>
      <c r="L23"/>
      <c r="M23"/>
      <c r="N23"/>
      <c r="O23"/>
      <c r="P23"/>
      <c r="Q23"/>
      <c r="R23"/>
    </row>
    <row r="24" spans="1:18" s="132" customFormat="1" ht="11.25" customHeight="1">
      <c r="A24" s="149" t="s">
        <v>217</v>
      </c>
      <c r="B24" s="142">
        <v>4261</v>
      </c>
      <c r="C24" s="142">
        <v>2219</v>
      </c>
      <c r="D24" s="142">
        <v>3871</v>
      </c>
      <c r="E24" s="142">
        <v>390</v>
      </c>
      <c r="F24" s="142">
        <v>0</v>
      </c>
      <c r="G24"/>
      <c r="H24"/>
      <c r="I24"/>
      <c r="J24"/>
      <c r="K24"/>
      <c r="L24"/>
      <c r="M24"/>
      <c r="N24"/>
      <c r="O24"/>
      <c r="P24"/>
      <c r="Q24"/>
      <c r="R24"/>
    </row>
    <row r="25" spans="1:18" s="137" customFormat="1" ht="11.25" customHeight="1">
      <c r="A25" s="190" t="s">
        <v>36</v>
      </c>
      <c r="B25" s="142">
        <v>6780</v>
      </c>
      <c r="C25" s="142">
        <v>3318</v>
      </c>
      <c r="D25" s="142">
        <v>5440</v>
      </c>
      <c r="E25" s="142">
        <v>1340</v>
      </c>
      <c r="F25" s="142">
        <v>5128</v>
      </c>
      <c r="G25"/>
      <c r="H25"/>
      <c r="I25"/>
      <c r="J25"/>
      <c r="K25"/>
      <c r="L25"/>
      <c r="M25"/>
      <c r="N25"/>
      <c r="O25"/>
      <c r="P25"/>
      <c r="Q25"/>
      <c r="R25"/>
    </row>
    <row r="26" spans="1:18" s="132" customFormat="1" ht="11.25" customHeight="1">
      <c r="A26" s="149" t="s">
        <v>37</v>
      </c>
      <c r="B26" s="142">
        <v>1864</v>
      </c>
      <c r="C26" s="142">
        <v>732</v>
      </c>
      <c r="D26" s="142">
        <v>1495</v>
      </c>
      <c r="E26" s="142">
        <v>369</v>
      </c>
      <c r="F26" s="142">
        <v>0</v>
      </c>
      <c r="G26"/>
      <c r="H26"/>
      <c r="I26"/>
      <c r="J26"/>
      <c r="K26"/>
      <c r="L26"/>
      <c r="M26"/>
      <c r="N26"/>
      <c r="O26"/>
      <c r="P26"/>
      <c r="Q26"/>
      <c r="R26"/>
    </row>
    <row r="27" spans="1:18" s="132" customFormat="1" ht="12" customHeight="1">
      <c r="A27" s="149" t="s">
        <v>38</v>
      </c>
      <c r="B27" s="142">
        <v>936</v>
      </c>
      <c r="C27" s="142">
        <v>395</v>
      </c>
      <c r="D27" s="142">
        <v>626</v>
      </c>
      <c r="E27" s="142">
        <v>310</v>
      </c>
      <c r="F27" s="142">
        <v>0</v>
      </c>
      <c r="G27"/>
      <c r="H27"/>
      <c r="I27"/>
      <c r="J27"/>
      <c r="K27"/>
      <c r="L27"/>
      <c r="M27"/>
      <c r="N27"/>
      <c r="O27"/>
      <c r="P27"/>
      <c r="Q27"/>
      <c r="R27"/>
    </row>
    <row r="28" spans="1:18" ht="11.25" customHeight="1">
      <c r="A28" s="149" t="s">
        <v>39</v>
      </c>
      <c r="B28" s="142">
        <v>357</v>
      </c>
      <c r="C28" s="142">
        <v>196</v>
      </c>
      <c r="D28" s="142">
        <v>306</v>
      </c>
      <c r="E28" s="142">
        <v>51</v>
      </c>
      <c r="F28" s="142">
        <v>0</v>
      </c>
    </row>
    <row r="29" spans="1:18" ht="11.25" customHeight="1">
      <c r="A29" s="149" t="s">
        <v>40</v>
      </c>
      <c r="B29" s="142">
        <v>383</v>
      </c>
      <c r="C29" s="142">
        <v>233</v>
      </c>
      <c r="D29" s="142">
        <v>343</v>
      </c>
      <c r="E29" s="142">
        <v>40</v>
      </c>
      <c r="F29" s="142">
        <v>0</v>
      </c>
    </row>
    <row r="30" spans="1:18" ht="11.25" customHeight="1">
      <c r="A30" s="149" t="s">
        <v>56</v>
      </c>
      <c r="B30" s="142">
        <v>1173</v>
      </c>
      <c r="C30" s="142">
        <v>673</v>
      </c>
      <c r="D30" s="142">
        <v>1027</v>
      </c>
      <c r="E30" s="142">
        <v>146</v>
      </c>
      <c r="F30" s="142">
        <v>0</v>
      </c>
    </row>
    <row r="31" spans="1:18" ht="11.25" customHeight="1">
      <c r="A31" s="149" t="s">
        <v>69</v>
      </c>
      <c r="B31" s="142">
        <v>549</v>
      </c>
      <c r="C31" s="142">
        <v>420</v>
      </c>
      <c r="D31" s="142">
        <v>549</v>
      </c>
      <c r="E31" s="142">
        <v>0</v>
      </c>
      <c r="F31" s="142">
        <v>0</v>
      </c>
    </row>
    <row r="32" spans="1:18" ht="11.25" customHeight="1">
      <c r="A32" s="149" t="s">
        <v>245</v>
      </c>
      <c r="B32" s="142">
        <v>418</v>
      </c>
      <c r="C32" s="142">
        <v>209</v>
      </c>
      <c r="D32" s="142">
        <v>329</v>
      </c>
      <c r="E32" s="142">
        <v>89</v>
      </c>
      <c r="F32" s="142">
        <v>0</v>
      </c>
    </row>
    <row r="33" spans="1:18" ht="11.25" customHeight="1">
      <c r="A33" s="149" t="s">
        <v>41</v>
      </c>
      <c r="B33" s="142">
        <v>150</v>
      </c>
      <c r="C33" s="142">
        <v>31</v>
      </c>
      <c r="D33" s="142">
        <v>35</v>
      </c>
      <c r="E33" s="142">
        <v>115</v>
      </c>
      <c r="F33" s="142">
        <v>0</v>
      </c>
    </row>
    <row r="34" spans="1:18" ht="11.25" customHeight="1">
      <c r="A34" s="149" t="s">
        <v>42</v>
      </c>
      <c r="B34" s="142">
        <v>950</v>
      </c>
      <c r="C34" s="142">
        <v>429</v>
      </c>
      <c r="D34" s="142">
        <v>730</v>
      </c>
      <c r="E34" s="142">
        <v>220</v>
      </c>
      <c r="F34" s="142">
        <v>0</v>
      </c>
    </row>
    <row r="35" spans="1:18" s="11" customFormat="1" ht="11.25" customHeight="1">
      <c r="A35" s="190" t="s">
        <v>43</v>
      </c>
      <c r="B35" s="142">
        <v>1128</v>
      </c>
      <c r="C35" s="142">
        <v>896</v>
      </c>
      <c r="D35" s="142">
        <v>1076</v>
      </c>
      <c r="E35" s="142">
        <v>52</v>
      </c>
      <c r="F35" s="142">
        <v>632</v>
      </c>
      <c r="G35"/>
      <c r="H35"/>
      <c r="I35"/>
      <c r="J35"/>
      <c r="K35"/>
      <c r="L35"/>
      <c r="M35"/>
      <c r="N35"/>
      <c r="O35"/>
      <c r="P35"/>
      <c r="Q35"/>
      <c r="R35"/>
    </row>
    <row r="36" spans="1:18" s="11" customFormat="1" ht="11.25" customHeight="1">
      <c r="A36" s="190" t="s">
        <v>44</v>
      </c>
      <c r="B36" s="142">
        <v>3122</v>
      </c>
      <c r="C36" s="142">
        <v>1490</v>
      </c>
      <c r="D36" s="142">
        <v>2246</v>
      </c>
      <c r="E36" s="142">
        <v>876</v>
      </c>
      <c r="F36" s="142">
        <v>2300</v>
      </c>
      <c r="G36"/>
      <c r="H36"/>
      <c r="I36"/>
      <c r="J36"/>
      <c r="K36"/>
      <c r="L36"/>
      <c r="M36"/>
      <c r="N36"/>
      <c r="O36"/>
      <c r="P36"/>
      <c r="Q36"/>
      <c r="R36"/>
    </row>
    <row r="37" spans="1:18" s="11" customFormat="1" ht="11.25" customHeight="1">
      <c r="A37" s="190" t="s">
        <v>45</v>
      </c>
      <c r="B37" s="142">
        <v>955</v>
      </c>
      <c r="C37" s="142">
        <v>114</v>
      </c>
      <c r="D37" s="142">
        <v>85</v>
      </c>
      <c r="E37" s="142">
        <v>870</v>
      </c>
      <c r="F37" s="142">
        <v>831</v>
      </c>
      <c r="G37"/>
      <c r="H37"/>
      <c r="I37"/>
      <c r="J37"/>
      <c r="K37"/>
      <c r="L37"/>
      <c r="M37"/>
      <c r="N37"/>
      <c r="O37"/>
      <c r="P37"/>
      <c r="Q37"/>
      <c r="R37"/>
    </row>
    <row r="38" spans="1:18" s="11" customFormat="1" ht="11.25" customHeight="1">
      <c r="A38" s="190" t="s">
        <v>46</v>
      </c>
      <c r="B38" s="142">
        <v>4263</v>
      </c>
      <c r="C38" s="142">
        <v>1920</v>
      </c>
      <c r="D38" s="142">
        <v>3123</v>
      </c>
      <c r="E38" s="142">
        <v>1140</v>
      </c>
      <c r="F38" s="142">
        <v>3127</v>
      </c>
      <c r="G38"/>
      <c r="H38"/>
      <c r="I38"/>
      <c r="J38"/>
      <c r="K38"/>
      <c r="L38"/>
      <c r="M38"/>
      <c r="N38"/>
      <c r="O38"/>
      <c r="P38"/>
      <c r="Q38"/>
      <c r="R38"/>
    </row>
    <row r="39" spans="1:18" s="11" customFormat="1" ht="11.25" customHeight="1">
      <c r="A39" s="190" t="s">
        <v>47</v>
      </c>
      <c r="B39" s="142">
        <v>308</v>
      </c>
      <c r="C39" s="142">
        <v>166</v>
      </c>
      <c r="D39" s="142">
        <v>221</v>
      </c>
      <c r="E39" s="142">
        <v>87</v>
      </c>
      <c r="F39" s="142">
        <v>252</v>
      </c>
      <c r="G39"/>
      <c r="H39"/>
      <c r="I39"/>
      <c r="J39"/>
      <c r="K39"/>
      <c r="L39"/>
      <c r="M39"/>
      <c r="N39"/>
      <c r="O39"/>
      <c r="P39"/>
      <c r="Q39"/>
      <c r="R39"/>
    </row>
    <row r="40" spans="1:18" s="11" customFormat="1" ht="11.25" customHeight="1">
      <c r="A40" s="244" t="s">
        <v>48</v>
      </c>
      <c r="B40" s="215">
        <v>1638</v>
      </c>
      <c r="C40" s="215">
        <v>529</v>
      </c>
      <c r="D40" s="215">
        <v>1172</v>
      </c>
      <c r="E40" s="215">
        <v>466</v>
      </c>
      <c r="F40" s="215">
        <v>947</v>
      </c>
      <c r="G40"/>
      <c r="H40"/>
      <c r="I40"/>
      <c r="J40"/>
      <c r="K40"/>
      <c r="L40"/>
      <c r="M40"/>
      <c r="N40"/>
      <c r="O40"/>
      <c r="P40"/>
      <c r="Q40"/>
      <c r="R40"/>
    </row>
    <row r="41" spans="1:18" s="11" customFormat="1" ht="15.75" customHeight="1">
      <c r="A41" s="190" t="s">
        <v>21</v>
      </c>
      <c r="B41" s="142">
        <v>49857</v>
      </c>
      <c r="C41" s="142">
        <v>25228</v>
      </c>
      <c r="D41" s="142">
        <v>41089</v>
      </c>
      <c r="E41" s="142">
        <v>8768</v>
      </c>
      <c r="F41" s="142">
        <v>35776</v>
      </c>
      <c r="G41"/>
      <c r="H41"/>
      <c r="I41"/>
      <c r="J41"/>
      <c r="K41"/>
      <c r="L41"/>
      <c r="M41"/>
      <c r="N41"/>
      <c r="O41"/>
      <c r="P41"/>
      <c r="Q41"/>
      <c r="R41"/>
    </row>
    <row r="42" spans="1:18" s="12" customFormat="1" ht="9.75" customHeight="1">
      <c r="A42" s="149" t="s">
        <v>246</v>
      </c>
      <c r="B42" s="142"/>
      <c r="C42" s="142"/>
      <c r="D42" s="142"/>
      <c r="E42" s="142"/>
      <c r="F42" s="142"/>
      <c r="G42"/>
      <c r="H42"/>
      <c r="I42"/>
      <c r="J42"/>
      <c r="K42"/>
      <c r="L42"/>
      <c r="M42"/>
      <c r="N42"/>
      <c r="O42"/>
      <c r="P42"/>
      <c r="Q42"/>
      <c r="R42"/>
    </row>
    <row r="43" spans="1:18" s="12" customFormat="1" ht="11.25" customHeight="1">
      <c r="A43" s="149" t="s">
        <v>247</v>
      </c>
      <c r="B43" s="196"/>
      <c r="C43" s="196"/>
      <c r="D43" s="196"/>
      <c r="E43" s="196"/>
      <c r="F43" s="196"/>
      <c r="G43"/>
      <c r="H43"/>
      <c r="I43"/>
      <c r="J43"/>
      <c r="K43"/>
      <c r="L43"/>
      <c r="M43"/>
      <c r="N43"/>
      <c r="O43"/>
      <c r="P43"/>
      <c r="Q43"/>
      <c r="R43"/>
    </row>
    <row r="44" spans="1:18" s="12" customFormat="1" ht="11.25" customHeight="1">
      <c r="A44" s="149" t="s">
        <v>117</v>
      </c>
      <c r="B44" s="142">
        <v>3502</v>
      </c>
      <c r="C44" s="142">
        <v>1513</v>
      </c>
      <c r="D44" s="142">
        <v>2564</v>
      </c>
      <c r="E44" s="142">
        <v>938</v>
      </c>
      <c r="F44" s="142">
        <v>0</v>
      </c>
      <c r="G44"/>
      <c r="H44"/>
      <c r="I44"/>
      <c r="J44"/>
      <c r="K44"/>
      <c r="L44"/>
      <c r="M44"/>
      <c r="N44"/>
      <c r="O44"/>
      <c r="P44"/>
      <c r="Q44"/>
      <c r="R44"/>
    </row>
    <row r="45" spans="1:18" s="12" customFormat="1" ht="11.25" customHeight="1">
      <c r="A45" s="192" t="s">
        <v>116</v>
      </c>
      <c r="B45" s="196"/>
      <c r="C45" s="196"/>
      <c r="D45" s="196"/>
      <c r="E45" s="196"/>
      <c r="F45" s="196"/>
      <c r="G45"/>
      <c r="H45"/>
      <c r="I45"/>
      <c r="J45"/>
      <c r="K45"/>
      <c r="L45"/>
      <c r="M45"/>
      <c r="N45"/>
      <c r="O45"/>
      <c r="P45"/>
      <c r="Q45"/>
      <c r="R45"/>
    </row>
    <row r="46" spans="1:18" s="12" customFormat="1" ht="11.25" customHeight="1">
      <c r="A46" s="193" t="s">
        <v>50</v>
      </c>
      <c r="B46" s="142">
        <v>1643</v>
      </c>
      <c r="C46" s="142">
        <v>765</v>
      </c>
      <c r="D46" s="142">
        <v>1128</v>
      </c>
      <c r="E46" s="142">
        <v>515</v>
      </c>
      <c r="F46" s="142">
        <v>0</v>
      </c>
      <c r="G46"/>
      <c r="H46"/>
      <c r="I46"/>
      <c r="J46"/>
      <c r="K46"/>
      <c r="L46"/>
      <c r="M46"/>
      <c r="N46"/>
      <c r="O46"/>
      <c r="P46"/>
      <c r="Q46"/>
      <c r="R46"/>
    </row>
    <row r="47" spans="1:18" s="12" customFormat="1" ht="11.25" customHeight="1">
      <c r="A47" s="193" t="s">
        <v>51</v>
      </c>
      <c r="B47" s="142">
        <v>670</v>
      </c>
      <c r="C47" s="142">
        <v>268</v>
      </c>
      <c r="D47" s="142">
        <v>487</v>
      </c>
      <c r="E47" s="142">
        <v>183</v>
      </c>
      <c r="F47" s="142">
        <v>0</v>
      </c>
      <c r="G47"/>
      <c r="H47"/>
      <c r="I47"/>
      <c r="J47"/>
      <c r="K47"/>
      <c r="L47"/>
      <c r="M47"/>
      <c r="N47"/>
      <c r="O47"/>
      <c r="P47"/>
      <c r="Q47"/>
      <c r="R47"/>
    </row>
    <row r="48" spans="1:18" s="12" customFormat="1" ht="11.25" customHeight="1">
      <c r="A48" s="193" t="s">
        <v>22</v>
      </c>
      <c r="B48" s="142">
        <v>293</v>
      </c>
      <c r="C48" s="142">
        <v>118</v>
      </c>
      <c r="D48" s="142">
        <v>208</v>
      </c>
      <c r="E48" s="142">
        <v>85</v>
      </c>
      <c r="F48" s="142">
        <v>0</v>
      </c>
      <c r="G48"/>
      <c r="H48"/>
      <c r="I48"/>
      <c r="J48"/>
      <c r="K48"/>
      <c r="L48"/>
      <c r="M48"/>
      <c r="N48"/>
      <c r="O48"/>
      <c r="P48"/>
      <c r="Q48"/>
      <c r="R48"/>
    </row>
    <row r="49" spans="1:18" s="12" customFormat="1" ht="11.25" customHeight="1">
      <c r="A49" s="149" t="s">
        <v>52</v>
      </c>
      <c r="B49" s="142">
        <v>126</v>
      </c>
      <c r="C49" s="142">
        <v>44</v>
      </c>
      <c r="D49" s="142">
        <v>83</v>
      </c>
      <c r="E49" s="142">
        <v>43</v>
      </c>
      <c r="F49" s="142">
        <v>0</v>
      </c>
      <c r="G49"/>
      <c r="H49"/>
      <c r="I49"/>
      <c r="J49"/>
      <c r="K49"/>
      <c r="L49"/>
      <c r="M49"/>
      <c r="N49"/>
      <c r="O49"/>
      <c r="P49"/>
      <c r="Q49"/>
      <c r="R49"/>
    </row>
    <row r="50" spans="1:18" ht="12" customHeight="1">
      <c r="A50" s="108" t="s">
        <v>53</v>
      </c>
      <c r="B50" s="142">
        <v>478</v>
      </c>
      <c r="C50" s="142">
        <v>247</v>
      </c>
      <c r="D50" s="142">
        <v>376</v>
      </c>
      <c r="E50" s="142">
        <v>102</v>
      </c>
      <c r="F50" s="142">
        <v>0</v>
      </c>
    </row>
    <row r="51" spans="1:18" ht="12" customHeight="1">
      <c r="A51" s="108" t="s">
        <v>170</v>
      </c>
      <c r="B51" s="142">
        <v>4830</v>
      </c>
      <c r="C51" s="142">
        <v>157</v>
      </c>
      <c r="D51" s="142">
        <v>4022</v>
      </c>
      <c r="E51" s="142">
        <v>808</v>
      </c>
      <c r="F51" s="142">
        <v>890</v>
      </c>
    </row>
    <row r="52" spans="1:18" ht="6.75" customHeight="1">
      <c r="A52" s="108"/>
      <c r="B52" s="195"/>
      <c r="C52" s="195"/>
      <c r="D52" s="195"/>
      <c r="E52" s="195"/>
      <c r="F52" s="197"/>
    </row>
    <row r="53" spans="1:18" ht="13.5" customHeight="1">
      <c r="A53" s="56" t="s">
        <v>279</v>
      </c>
      <c r="B53" s="56"/>
      <c r="C53" s="56"/>
      <c r="D53" s="56"/>
      <c r="E53" s="56"/>
      <c r="F53" s="56"/>
    </row>
    <row r="54" spans="1:18" ht="12.75" customHeight="1">
      <c r="A54" s="107" t="s">
        <v>21</v>
      </c>
      <c r="B54" s="142">
        <v>58</v>
      </c>
      <c r="C54" s="142">
        <v>50</v>
      </c>
      <c r="D54" s="142">
        <v>45</v>
      </c>
      <c r="E54" s="142">
        <v>13</v>
      </c>
      <c r="F54" s="142">
        <v>38</v>
      </c>
    </row>
    <row r="55" spans="1:18" ht="9.75" customHeight="1">
      <c r="A55" s="149" t="s">
        <v>269</v>
      </c>
      <c r="B55" s="142"/>
      <c r="C55" s="142"/>
      <c r="D55" s="142"/>
      <c r="E55" s="142"/>
      <c r="F55" s="142"/>
    </row>
    <row r="56" spans="1:18" ht="11.25" customHeight="1">
      <c r="A56" s="149" t="s">
        <v>29</v>
      </c>
      <c r="B56" s="142">
        <v>22</v>
      </c>
      <c r="C56" s="142">
        <v>19</v>
      </c>
      <c r="D56" s="142">
        <v>19</v>
      </c>
      <c r="E56" s="142">
        <v>3</v>
      </c>
      <c r="F56" s="142">
        <v>15</v>
      </c>
    </row>
    <row r="57" spans="1:18" ht="11.25" customHeight="1">
      <c r="A57" s="149" t="s">
        <v>32</v>
      </c>
      <c r="B57" s="142">
        <v>14</v>
      </c>
      <c r="C57" s="142">
        <v>13</v>
      </c>
      <c r="D57" s="142">
        <v>10</v>
      </c>
      <c r="E57" s="142">
        <v>4</v>
      </c>
      <c r="F57" s="142">
        <v>9</v>
      </c>
    </row>
    <row r="58" spans="1:18" ht="11.25" customHeight="1">
      <c r="A58" s="149" t="s">
        <v>36</v>
      </c>
      <c r="B58" s="142">
        <v>10</v>
      </c>
      <c r="C58" s="142">
        <v>7</v>
      </c>
      <c r="D58" s="142">
        <v>8</v>
      </c>
      <c r="E58" s="142">
        <v>2</v>
      </c>
      <c r="F58" s="142">
        <v>8</v>
      </c>
    </row>
    <row r="59" spans="1:18" ht="12.75" customHeight="1">
      <c r="A59" s="194" t="s">
        <v>303</v>
      </c>
      <c r="B59" s="195"/>
      <c r="C59" s="195"/>
      <c r="D59" s="195"/>
      <c r="E59" s="195"/>
      <c r="F59" s="197"/>
    </row>
    <row r="61" spans="1:18">
      <c r="B61" s="109"/>
      <c r="C61" s="109"/>
      <c r="D61" s="109"/>
      <c r="E61" s="109"/>
      <c r="F61" s="109"/>
    </row>
  </sheetData>
  <customSheetViews>
    <customSheetView guid="{15A5E02D-E96E-426B-AD9B-08A8E5F99A60}" showPageBreaks="1" printArea="1" view="pageBreakPreview" topLeftCell="A4">
      <selection activeCell="F18" sqref="F18"/>
      <pageMargins left="0.78740157480314965" right="0.78740157480314965" top="0.78740157480314965" bottom="0.59055118110236227" header="0.51181102362204722" footer="0.31496062992125984"/>
      <pageSetup paperSize="9" orientation="portrait" r:id="rId1"/>
      <headerFooter alignWithMargins="0"/>
    </customSheetView>
    <customSheetView guid="{23255789-CAE4-429E-AB0E-6D36E19367B3}" showPageBreaks="1" printArea="1" topLeftCell="A4">
      <selection activeCell="D67" sqref="D67"/>
      <pageMargins left="0.9055118110236221" right="0.62992125984251968" top="0.98425196850393704" bottom="0.78740157480314965" header="0.51181102362204722" footer="0.51181102362204722"/>
      <pageSetup paperSize="9" orientation="portrait" r:id="rId2"/>
      <headerFooter alignWithMargins="0"/>
    </customSheetView>
  </customSheetViews>
  <mergeCells count="2">
    <mergeCell ref="A2:A3"/>
    <mergeCell ref="F2:F3"/>
  </mergeCells>
  <phoneticPr fontId="0" type="noConversion"/>
  <pageMargins left="0.78740157480314965" right="0.78740157480314965" top="0.98425196850393704" bottom="0.78740157480314965" header="0.51181102362204722" footer="0.51181102362204722"/>
  <pageSetup paperSize="9" orientation="portrait" r:id="rId3"/>
  <headerFooter alignWithMargins="0">
    <oddFooter xml:space="preserve">&amp;R&amp;7A4023 201700 </oddFooter>
  </headerFooter>
  <drawing r:id="rId4"/>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
    <tabColor theme="0" tint="-0.14999847407452621"/>
  </sheetPr>
  <dimension ref="A1:P54"/>
  <sheetViews>
    <sheetView zoomScaleNormal="100" workbookViewId="0">
      <selection activeCell="C22" sqref="C22"/>
    </sheetView>
  </sheetViews>
  <sheetFormatPr baseColWidth="10" defaultRowHeight="12.75"/>
  <cols>
    <col min="1" max="1" width="30.7109375" style="19" customWidth="1"/>
    <col min="2" max="2" width="11.140625" style="19" customWidth="1"/>
    <col min="3" max="4" width="10.7109375" style="19" customWidth="1"/>
    <col min="5" max="6" width="11.7109375" style="19" customWidth="1"/>
    <col min="17" max="236" width="11.42578125" style="18"/>
    <col min="237" max="240" width="0.5703125" style="18" customWidth="1"/>
    <col min="241" max="241" width="25.5703125" style="18" customWidth="1"/>
    <col min="242" max="243" width="11.28515625" style="18" customWidth="1"/>
    <col min="244" max="244" width="12.7109375" style="18" customWidth="1"/>
    <col min="245" max="245" width="12.28515625" style="18" customWidth="1"/>
    <col min="246" max="246" width="11.7109375" style="18" customWidth="1"/>
    <col min="247" max="492" width="11.42578125" style="18"/>
    <col min="493" max="496" width="0.5703125" style="18" customWidth="1"/>
    <col min="497" max="497" width="25.5703125" style="18" customWidth="1"/>
    <col min="498" max="499" width="11.28515625" style="18" customWidth="1"/>
    <col min="500" max="500" width="12.7109375" style="18" customWidth="1"/>
    <col min="501" max="501" width="12.28515625" style="18" customWidth="1"/>
    <col min="502" max="502" width="11.7109375" style="18" customWidth="1"/>
    <col min="503" max="748" width="11.42578125" style="18"/>
    <col min="749" max="752" width="0.5703125" style="18" customWidth="1"/>
    <col min="753" max="753" width="25.5703125" style="18" customWidth="1"/>
    <col min="754" max="755" width="11.28515625" style="18" customWidth="1"/>
    <col min="756" max="756" width="12.7109375" style="18" customWidth="1"/>
    <col min="757" max="757" width="12.28515625" style="18" customWidth="1"/>
    <col min="758" max="758" width="11.7109375" style="18" customWidth="1"/>
    <col min="759" max="1004" width="11.42578125" style="18"/>
    <col min="1005" max="1008" width="0.5703125" style="18" customWidth="1"/>
    <col min="1009" max="1009" width="25.5703125" style="18" customWidth="1"/>
    <col min="1010" max="1011" width="11.28515625" style="18" customWidth="1"/>
    <col min="1012" max="1012" width="12.7109375" style="18" customWidth="1"/>
    <col min="1013" max="1013" width="12.28515625" style="18" customWidth="1"/>
    <col min="1014" max="1014" width="11.7109375" style="18" customWidth="1"/>
    <col min="1015" max="1260" width="11.42578125" style="18"/>
    <col min="1261" max="1264" width="0.5703125" style="18" customWidth="1"/>
    <col min="1265" max="1265" width="25.5703125" style="18" customWidth="1"/>
    <col min="1266" max="1267" width="11.28515625" style="18" customWidth="1"/>
    <col min="1268" max="1268" width="12.7109375" style="18" customWidth="1"/>
    <col min="1269" max="1269" width="12.28515625" style="18" customWidth="1"/>
    <col min="1270" max="1270" width="11.7109375" style="18" customWidth="1"/>
    <col min="1271" max="1516" width="11.42578125" style="18"/>
    <col min="1517" max="1520" width="0.5703125" style="18" customWidth="1"/>
    <col min="1521" max="1521" width="25.5703125" style="18" customWidth="1"/>
    <col min="1522" max="1523" width="11.28515625" style="18" customWidth="1"/>
    <col min="1524" max="1524" width="12.7109375" style="18" customWidth="1"/>
    <col min="1525" max="1525" width="12.28515625" style="18" customWidth="1"/>
    <col min="1526" max="1526" width="11.7109375" style="18" customWidth="1"/>
    <col min="1527" max="1772" width="11.42578125" style="18"/>
    <col min="1773" max="1776" width="0.5703125" style="18" customWidth="1"/>
    <col min="1777" max="1777" width="25.5703125" style="18" customWidth="1"/>
    <col min="1778" max="1779" width="11.28515625" style="18" customWidth="1"/>
    <col min="1780" max="1780" width="12.7109375" style="18" customWidth="1"/>
    <col min="1781" max="1781" width="12.28515625" style="18" customWidth="1"/>
    <col min="1782" max="1782" width="11.7109375" style="18" customWidth="1"/>
    <col min="1783" max="2028" width="11.42578125" style="18"/>
    <col min="2029" max="2032" width="0.5703125" style="18" customWidth="1"/>
    <col min="2033" max="2033" width="25.5703125" style="18" customWidth="1"/>
    <col min="2034" max="2035" width="11.28515625" style="18" customWidth="1"/>
    <col min="2036" max="2036" width="12.7109375" style="18" customWidth="1"/>
    <col min="2037" max="2037" width="12.28515625" style="18" customWidth="1"/>
    <col min="2038" max="2038" width="11.7109375" style="18" customWidth="1"/>
    <col min="2039" max="2284" width="11.42578125" style="18"/>
    <col min="2285" max="2288" width="0.5703125" style="18" customWidth="1"/>
    <col min="2289" max="2289" width="25.5703125" style="18" customWidth="1"/>
    <col min="2290" max="2291" width="11.28515625" style="18" customWidth="1"/>
    <col min="2292" max="2292" width="12.7109375" style="18" customWidth="1"/>
    <col min="2293" max="2293" width="12.28515625" style="18" customWidth="1"/>
    <col min="2294" max="2294" width="11.7109375" style="18" customWidth="1"/>
    <col min="2295" max="2540" width="11.42578125" style="18"/>
    <col min="2541" max="2544" width="0.5703125" style="18" customWidth="1"/>
    <col min="2545" max="2545" width="25.5703125" style="18" customWidth="1"/>
    <col min="2546" max="2547" width="11.28515625" style="18" customWidth="1"/>
    <col min="2548" max="2548" width="12.7109375" style="18" customWidth="1"/>
    <col min="2549" max="2549" width="12.28515625" style="18" customWidth="1"/>
    <col min="2550" max="2550" width="11.7109375" style="18" customWidth="1"/>
    <col min="2551" max="2796" width="11.42578125" style="18"/>
    <col min="2797" max="2800" width="0.5703125" style="18" customWidth="1"/>
    <col min="2801" max="2801" width="25.5703125" style="18" customWidth="1"/>
    <col min="2802" max="2803" width="11.28515625" style="18" customWidth="1"/>
    <col min="2804" max="2804" width="12.7109375" style="18" customWidth="1"/>
    <col min="2805" max="2805" width="12.28515625" style="18" customWidth="1"/>
    <col min="2806" max="2806" width="11.7109375" style="18" customWidth="1"/>
    <col min="2807" max="3052" width="11.42578125" style="18"/>
    <col min="3053" max="3056" width="0.5703125" style="18" customWidth="1"/>
    <col min="3057" max="3057" width="25.5703125" style="18" customWidth="1"/>
    <col min="3058" max="3059" width="11.28515625" style="18" customWidth="1"/>
    <col min="3060" max="3060" width="12.7109375" style="18" customWidth="1"/>
    <col min="3061" max="3061" width="12.28515625" style="18" customWidth="1"/>
    <col min="3062" max="3062" width="11.7109375" style="18" customWidth="1"/>
    <col min="3063" max="3308" width="11.42578125" style="18"/>
    <col min="3309" max="3312" width="0.5703125" style="18" customWidth="1"/>
    <col min="3313" max="3313" width="25.5703125" style="18" customWidth="1"/>
    <col min="3314" max="3315" width="11.28515625" style="18" customWidth="1"/>
    <col min="3316" max="3316" width="12.7109375" style="18" customWidth="1"/>
    <col min="3317" max="3317" width="12.28515625" style="18" customWidth="1"/>
    <col min="3318" max="3318" width="11.7109375" style="18" customWidth="1"/>
    <col min="3319" max="3564" width="11.42578125" style="18"/>
    <col min="3565" max="3568" width="0.5703125" style="18" customWidth="1"/>
    <col min="3569" max="3569" width="25.5703125" style="18" customWidth="1"/>
    <col min="3570" max="3571" width="11.28515625" style="18" customWidth="1"/>
    <col min="3572" max="3572" width="12.7109375" style="18" customWidth="1"/>
    <col min="3573" max="3573" width="12.28515625" style="18" customWidth="1"/>
    <col min="3574" max="3574" width="11.7109375" style="18" customWidth="1"/>
    <col min="3575" max="3820" width="11.42578125" style="18"/>
    <col min="3821" max="3824" width="0.5703125" style="18" customWidth="1"/>
    <col min="3825" max="3825" width="25.5703125" style="18" customWidth="1"/>
    <col min="3826" max="3827" width="11.28515625" style="18" customWidth="1"/>
    <col min="3828" max="3828" width="12.7109375" style="18" customWidth="1"/>
    <col min="3829" max="3829" width="12.28515625" style="18" customWidth="1"/>
    <col min="3830" max="3830" width="11.7109375" style="18" customWidth="1"/>
    <col min="3831" max="4076" width="11.42578125" style="18"/>
    <col min="4077" max="4080" width="0.5703125" style="18" customWidth="1"/>
    <col min="4081" max="4081" width="25.5703125" style="18" customWidth="1"/>
    <col min="4082" max="4083" width="11.28515625" style="18" customWidth="1"/>
    <col min="4084" max="4084" width="12.7109375" style="18" customWidth="1"/>
    <col min="4085" max="4085" width="12.28515625" style="18" customWidth="1"/>
    <col min="4086" max="4086" width="11.7109375" style="18" customWidth="1"/>
    <col min="4087" max="4332" width="11.42578125" style="18"/>
    <col min="4333" max="4336" width="0.5703125" style="18" customWidth="1"/>
    <col min="4337" max="4337" width="25.5703125" style="18" customWidth="1"/>
    <col min="4338" max="4339" width="11.28515625" style="18" customWidth="1"/>
    <col min="4340" max="4340" width="12.7109375" style="18" customWidth="1"/>
    <col min="4341" max="4341" width="12.28515625" style="18" customWidth="1"/>
    <col min="4342" max="4342" width="11.7109375" style="18" customWidth="1"/>
    <col min="4343" max="4588" width="11.42578125" style="18"/>
    <col min="4589" max="4592" width="0.5703125" style="18" customWidth="1"/>
    <col min="4593" max="4593" width="25.5703125" style="18" customWidth="1"/>
    <col min="4594" max="4595" width="11.28515625" style="18" customWidth="1"/>
    <col min="4596" max="4596" width="12.7109375" style="18" customWidth="1"/>
    <col min="4597" max="4597" width="12.28515625" style="18" customWidth="1"/>
    <col min="4598" max="4598" width="11.7109375" style="18" customWidth="1"/>
    <col min="4599" max="4844" width="11.42578125" style="18"/>
    <col min="4845" max="4848" width="0.5703125" style="18" customWidth="1"/>
    <col min="4849" max="4849" width="25.5703125" style="18" customWidth="1"/>
    <col min="4850" max="4851" width="11.28515625" style="18" customWidth="1"/>
    <col min="4852" max="4852" width="12.7109375" style="18" customWidth="1"/>
    <col min="4853" max="4853" width="12.28515625" style="18" customWidth="1"/>
    <col min="4854" max="4854" width="11.7109375" style="18" customWidth="1"/>
    <col min="4855" max="5100" width="11.42578125" style="18"/>
    <col min="5101" max="5104" width="0.5703125" style="18" customWidth="1"/>
    <col min="5105" max="5105" width="25.5703125" style="18" customWidth="1"/>
    <col min="5106" max="5107" width="11.28515625" style="18" customWidth="1"/>
    <col min="5108" max="5108" width="12.7109375" style="18" customWidth="1"/>
    <col min="5109" max="5109" width="12.28515625" style="18" customWidth="1"/>
    <col min="5110" max="5110" width="11.7109375" style="18" customWidth="1"/>
    <col min="5111" max="5356" width="11.42578125" style="18"/>
    <col min="5357" max="5360" width="0.5703125" style="18" customWidth="1"/>
    <col min="5361" max="5361" width="25.5703125" style="18" customWidth="1"/>
    <col min="5362" max="5363" width="11.28515625" style="18" customWidth="1"/>
    <col min="5364" max="5364" width="12.7109375" style="18" customWidth="1"/>
    <col min="5365" max="5365" width="12.28515625" style="18" customWidth="1"/>
    <col min="5366" max="5366" width="11.7109375" style="18" customWidth="1"/>
    <col min="5367" max="5612" width="11.42578125" style="18"/>
    <col min="5613" max="5616" width="0.5703125" style="18" customWidth="1"/>
    <col min="5617" max="5617" width="25.5703125" style="18" customWidth="1"/>
    <col min="5618" max="5619" width="11.28515625" style="18" customWidth="1"/>
    <col min="5620" max="5620" width="12.7109375" style="18" customWidth="1"/>
    <col min="5621" max="5621" width="12.28515625" style="18" customWidth="1"/>
    <col min="5622" max="5622" width="11.7109375" style="18" customWidth="1"/>
    <col min="5623" max="5868" width="11.42578125" style="18"/>
    <col min="5869" max="5872" width="0.5703125" style="18" customWidth="1"/>
    <col min="5873" max="5873" width="25.5703125" style="18" customWidth="1"/>
    <col min="5874" max="5875" width="11.28515625" style="18" customWidth="1"/>
    <col min="5876" max="5876" width="12.7109375" style="18" customWidth="1"/>
    <col min="5877" max="5877" width="12.28515625" style="18" customWidth="1"/>
    <col min="5878" max="5878" width="11.7109375" style="18" customWidth="1"/>
    <col min="5879" max="6124" width="11.42578125" style="18"/>
    <col min="6125" max="6128" width="0.5703125" style="18" customWidth="1"/>
    <col min="6129" max="6129" width="25.5703125" style="18" customWidth="1"/>
    <col min="6130" max="6131" width="11.28515625" style="18" customWidth="1"/>
    <col min="6132" max="6132" width="12.7109375" style="18" customWidth="1"/>
    <col min="6133" max="6133" width="12.28515625" style="18" customWidth="1"/>
    <col min="6134" max="6134" width="11.7109375" style="18" customWidth="1"/>
    <col min="6135" max="6380" width="11.42578125" style="18"/>
    <col min="6381" max="6384" width="0.5703125" style="18" customWidth="1"/>
    <col min="6385" max="6385" width="25.5703125" style="18" customWidth="1"/>
    <col min="6386" max="6387" width="11.28515625" style="18" customWidth="1"/>
    <col min="6388" max="6388" width="12.7109375" style="18" customWidth="1"/>
    <col min="6389" max="6389" width="12.28515625" style="18" customWidth="1"/>
    <col min="6390" max="6390" width="11.7109375" style="18" customWidth="1"/>
    <col min="6391" max="6636" width="11.42578125" style="18"/>
    <col min="6637" max="6640" width="0.5703125" style="18" customWidth="1"/>
    <col min="6641" max="6641" width="25.5703125" style="18" customWidth="1"/>
    <col min="6642" max="6643" width="11.28515625" style="18" customWidth="1"/>
    <col min="6644" max="6644" width="12.7109375" style="18" customWidth="1"/>
    <col min="6645" max="6645" width="12.28515625" style="18" customWidth="1"/>
    <col min="6646" max="6646" width="11.7109375" style="18" customWidth="1"/>
    <col min="6647" max="6892" width="11.42578125" style="18"/>
    <col min="6893" max="6896" width="0.5703125" style="18" customWidth="1"/>
    <col min="6897" max="6897" width="25.5703125" style="18" customWidth="1"/>
    <col min="6898" max="6899" width="11.28515625" style="18" customWidth="1"/>
    <col min="6900" max="6900" width="12.7109375" style="18" customWidth="1"/>
    <col min="6901" max="6901" width="12.28515625" style="18" customWidth="1"/>
    <col min="6902" max="6902" width="11.7109375" style="18" customWidth="1"/>
    <col min="6903" max="7148" width="11.42578125" style="18"/>
    <col min="7149" max="7152" width="0.5703125" style="18" customWidth="1"/>
    <col min="7153" max="7153" width="25.5703125" style="18" customWidth="1"/>
    <col min="7154" max="7155" width="11.28515625" style="18" customWidth="1"/>
    <col min="7156" max="7156" width="12.7109375" style="18" customWidth="1"/>
    <col min="7157" max="7157" width="12.28515625" style="18" customWidth="1"/>
    <col min="7158" max="7158" width="11.7109375" style="18" customWidth="1"/>
    <col min="7159" max="7404" width="11.42578125" style="18"/>
    <col min="7405" max="7408" width="0.5703125" style="18" customWidth="1"/>
    <col min="7409" max="7409" width="25.5703125" style="18" customWidth="1"/>
    <col min="7410" max="7411" width="11.28515625" style="18" customWidth="1"/>
    <col min="7412" max="7412" width="12.7109375" style="18" customWidth="1"/>
    <col min="7413" max="7413" width="12.28515625" style="18" customWidth="1"/>
    <col min="7414" max="7414" width="11.7109375" style="18" customWidth="1"/>
    <col min="7415" max="7660" width="11.42578125" style="18"/>
    <col min="7661" max="7664" width="0.5703125" style="18" customWidth="1"/>
    <col min="7665" max="7665" width="25.5703125" style="18" customWidth="1"/>
    <col min="7666" max="7667" width="11.28515625" style="18" customWidth="1"/>
    <col min="7668" max="7668" width="12.7109375" style="18" customWidth="1"/>
    <col min="7669" max="7669" width="12.28515625" style="18" customWidth="1"/>
    <col min="7670" max="7670" width="11.7109375" style="18" customWidth="1"/>
    <col min="7671" max="7916" width="11.42578125" style="18"/>
    <col min="7917" max="7920" width="0.5703125" style="18" customWidth="1"/>
    <col min="7921" max="7921" width="25.5703125" style="18" customWidth="1"/>
    <col min="7922" max="7923" width="11.28515625" style="18" customWidth="1"/>
    <col min="7924" max="7924" width="12.7109375" style="18" customWidth="1"/>
    <col min="7925" max="7925" width="12.28515625" style="18" customWidth="1"/>
    <col min="7926" max="7926" width="11.7109375" style="18" customWidth="1"/>
    <col min="7927" max="8172" width="11.42578125" style="18"/>
    <col min="8173" max="8176" width="0.5703125" style="18" customWidth="1"/>
    <col min="8177" max="8177" width="25.5703125" style="18" customWidth="1"/>
    <col min="8178" max="8179" width="11.28515625" style="18" customWidth="1"/>
    <col min="8180" max="8180" width="12.7109375" style="18" customWidth="1"/>
    <col min="8181" max="8181" width="12.28515625" style="18" customWidth="1"/>
    <col min="8182" max="8182" width="11.7109375" style="18" customWidth="1"/>
    <col min="8183" max="8428" width="11.42578125" style="18"/>
    <col min="8429" max="8432" width="0.5703125" style="18" customWidth="1"/>
    <col min="8433" max="8433" width="25.5703125" style="18" customWidth="1"/>
    <col min="8434" max="8435" width="11.28515625" style="18" customWidth="1"/>
    <col min="8436" max="8436" width="12.7109375" style="18" customWidth="1"/>
    <col min="8437" max="8437" width="12.28515625" style="18" customWidth="1"/>
    <col min="8438" max="8438" width="11.7109375" style="18" customWidth="1"/>
    <col min="8439" max="8684" width="11.42578125" style="18"/>
    <col min="8685" max="8688" width="0.5703125" style="18" customWidth="1"/>
    <col min="8689" max="8689" width="25.5703125" style="18" customWidth="1"/>
    <col min="8690" max="8691" width="11.28515625" style="18" customWidth="1"/>
    <col min="8692" max="8692" width="12.7109375" style="18" customWidth="1"/>
    <col min="8693" max="8693" width="12.28515625" style="18" customWidth="1"/>
    <col min="8694" max="8694" width="11.7109375" style="18" customWidth="1"/>
    <col min="8695" max="8940" width="11.42578125" style="18"/>
    <col min="8941" max="8944" width="0.5703125" style="18" customWidth="1"/>
    <col min="8945" max="8945" width="25.5703125" style="18" customWidth="1"/>
    <col min="8946" max="8947" width="11.28515625" style="18" customWidth="1"/>
    <col min="8948" max="8948" width="12.7109375" style="18" customWidth="1"/>
    <col min="8949" max="8949" width="12.28515625" style="18" customWidth="1"/>
    <col min="8950" max="8950" width="11.7109375" style="18" customWidth="1"/>
    <col min="8951" max="9196" width="11.42578125" style="18"/>
    <col min="9197" max="9200" width="0.5703125" style="18" customWidth="1"/>
    <col min="9201" max="9201" width="25.5703125" style="18" customWidth="1"/>
    <col min="9202" max="9203" width="11.28515625" style="18" customWidth="1"/>
    <col min="9204" max="9204" width="12.7109375" style="18" customWidth="1"/>
    <col min="9205" max="9205" width="12.28515625" style="18" customWidth="1"/>
    <col min="9206" max="9206" width="11.7109375" style="18" customWidth="1"/>
    <col min="9207" max="9452" width="11.42578125" style="18"/>
    <col min="9453" max="9456" width="0.5703125" style="18" customWidth="1"/>
    <col min="9457" max="9457" width="25.5703125" style="18" customWidth="1"/>
    <col min="9458" max="9459" width="11.28515625" style="18" customWidth="1"/>
    <col min="9460" max="9460" width="12.7109375" style="18" customWidth="1"/>
    <col min="9461" max="9461" width="12.28515625" style="18" customWidth="1"/>
    <col min="9462" max="9462" width="11.7109375" style="18" customWidth="1"/>
    <col min="9463" max="9708" width="11.42578125" style="18"/>
    <col min="9709" max="9712" width="0.5703125" style="18" customWidth="1"/>
    <col min="9713" max="9713" width="25.5703125" style="18" customWidth="1"/>
    <col min="9714" max="9715" width="11.28515625" style="18" customWidth="1"/>
    <col min="9716" max="9716" width="12.7109375" style="18" customWidth="1"/>
    <col min="9717" max="9717" width="12.28515625" style="18" customWidth="1"/>
    <col min="9718" max="9718" width="11.7109375" style="18" customWidth="1"/>
    <col min="9719" max="9964" width="11.42578125" style="18"/>
    <col min="9965" max="9968" width="0.5703125" style="18" customWidth="1"/>
    <col min="9969" max="9969" width="25.5703125" style="18" customWidth="1"/>
    <col min="9970" max="9971" width="11.28515625" style="18" customWidth="1"/>
    <col min="9972" max="9972" width="12.7109375" style="18" customWidth="1"/>
    <col min="9973" max="9973" width="12.28515625" style="18" customWidth="1"/>
    <col min="9974" max="9974" width="11.7109375" style="18" customWidth="1"/>
    <col min="9975" max="10220" width="11.42578125" style="18"/>
    <col min="10221" max="10224" width="0.5703125" style="18" customWidth="1"/>
    <col min="10225" max="10225" width="25.5703125" style="18" customWidth="1"/>
    <col min="10226" max="10227" width="11.28515625" style="18" customWidth="1"/>
    <col min="10228" max="10228" width="12.7109375" style="18" customWidth="1"/>
    <col min="10229" max="10229" width="12.28515625" style="18" customWidth="1"/>
    <col min="10230" max="10230" width="11.7109375" style="18" customWidth="1"/>
    <col min="10231" max="10476" width="11.42578125" style="18"/>
    <col min="10477" max="10480" width="0.5703125" style="18" customWidth="1"/>
    <col min="10481" max="10481" width="25.5703125" style="18" customWidth="1"/>
    <col min="10482" max="10483" width="11.28515625" style="18" customWidth="1"/>
    <col min="10484" max="10484" width="12.7109375" style="18" customWidth="1"/>
    <col min="10485" max="10485" width="12.28515625" style="18" customWidth="1"/>
    <col min="10486" max="10486" width="11.7109375" style="18" customWidth="1"/>
    <col min="10487" max="10732" width="11.42578125" style="18"/>
    <col min="10733" max="10736" width="0.5703125" style="18" customWidth="1"/>
    <col min="10737" max="10737" width="25.5703125" style="18" customWidth="1"/>
    <col min="10738" max="10739" width="11.28515625" style="18" customWidth="1"/>
    <col min="10740" max="10740" width="12.7109375" style="18" customWidth="1"/>
    <col min="10741" max="10741" width="12.28515625" style="18" customWidth="1"/>
    <col min="10742" max="10742" width="11.7109375" style="18" customWidth="1"/>
    <col min="10743" max="10988" width="11.42578125" style="18"/>
    <col min="10989" max="10992" width="0.5703125" style="18" customWidth="1"/>
    <col min="10993" max="10993" width="25.5703125" style="18" customWidth="1"/>
    <col min="10994" max="10995" width="11.28515625" style="18" customWidth="1"/>
    <col min="10996" max="10996" width="12.7109375" style="18" customWidth="1"/>
    <col min="10997" max="10997" width="12.28515625" style="18" customWidth="1"/>
    <col min="10998" max="10998" width="11.7109375" style="18" customWidth="1"/>
    <col min="10999" max="11244" width="11.42578125" style="18"/>
    <col min="11245" max="11248" width="0.5703125" style="18" customWidth="1"/>
    <col min="11249" max="11249" width="25.5703125" style="18" customWidth="1"/>
    <col min="11250" max="11251" width="11.28515625" style="18" customWidth="1"/>
    <col min="11252" max="11252" width="12.7109375" style="18" customWidth="1"/>
    <col min="11253" max="11253" width="12.28515625" style="18" customWidth="1"/>
    <col min="11254" max="11254" width="11.7109375" style="18" customWidth="1"/>
    <col min="11255" max="11500" width="11.42578125" style="18"/>
    <col min="11501" max="11504" width="0.5703125" style="18" customWidth="1"/>
    <col min="11505" max="11505" width="25.5703125" style="18" customWidth="1"/>
    <col min="11506" max="11507" width="11.28515625" style="18" customWidth="1"/>
    <col min="11508" max="11508" width="12.7109375" style="18" customWidth="1"/>
    <col min="11509" max="11509" width="12.28515625" style="18" customWidth="1"/>
    <col min="11510" max="11510" width="11.7109375" style="18" customWidth="1"/>
    <col min="11511" max="11756" width="11.42578125" style="18"/>
    <col min="11757" max="11760" width="0.5703125" style="18" customWidth="1"/>
    <col min="11761" max="11761" width="25.5703125" style="18" customWidth="1"/>
    <col min="11762" max="11763" width="11.28515625" style="18" customWidth="1"/>
    <col min="11764" max="11764" width="12.7109375" style="18" customWidth="1"/>
    <col min="11765" max="11765" width="12.28515625" style="18" customWidth="1"/>
    <col min="11766" max="11766" width="11.7109375" style="18" customWidth="1"/>
    <col min="11767" max="12012" width="11.42578125" style="18"/>
    <col min="12013" max="12016" width="0.5703125" style="18" customWidth="1"/>
    <col min="12017" max="12017" width="25.5703125" style="18" customWidth="1"/>
    <col min="12018" max="12019" width="11.28515625" style="18" customWidth="1"/>
    <col min="12020" max="12020" width="12.7109375" style="18" customWidth="1"/>
    <col min="12021" max="12021" width="12.28515625" style="18" customWidth="1"/>
    <col min="12022" max="12022" width="11.7109375" style="18" customWidth="1"/>
    <col min="12023" max="12268" width="11.42578125" style="18"/>
    <col min="12269" max="12272" width="0.5703125" style="18" customWidth="1"/>
    <col min="12273" max="12273" width="25.5703125" style="18" customWidth="1"/>
    <col min="12274" max="12275" width="11.28515625" style="18" customWidth="1"/>
    <col min="12276" max="12276" width="12.7109375" style="18" customWidth="1"/>
    <col min="12277" max="12277" width="12.28515625" style="18" customWidth="1"/>
    <col min="12278" max="12278" width="11.7109375" style="18" customWidth="1"/>
    <col min="12279" max="12524" width="11.42578125" style="18"/>
    <col min="12525" max="12528" width="0.5703125" style="18" customWidth="1"/>
    <col min="12529" max="12529" width="25.5703125" style="18" customWidth="1"/>
    <col min="12530" max="12531" width="11.28515625" style="18" customWidth="1"/>
    <col min="12532" max="12532" width="12.7109375" style="18" customWidth="1"/>
    <col min="12533" max="12533" width="12.28515625" style="18" customWidth="1"/>
    <col min="12534" max="12534" width="11.7109375" style="18" customWidth="1"/>
    <col min="12535" max="12780" width="11.42578125" style="18"/>
    <col min="12781" max="12784" width="0.5703125" style="18" customWidth="1"/>
    <col min="12785" max="12785" width="25.5703125" style="18" customWidth="1"/>
    <col min="12786" max="12787" width="11.28515625" style="18" customWidth="1"/>
    <col min="12788" max="12788" width="12.7109375" style="18" customWidth="1"/>
    <col min="12789" max="12789" width="12.28515625" style="18" customWidth="1"/>
    <col min="12790" max="12790" width="11.7109375" style="18" customWidth="1"/>
    <col min="12791" max="13036" width="11.42578125" style="18"/>
    <col min="13037" max="13040" width="0.5703125" style="18" customWidth="1"/>
    <col min="13041" max="13041" width="25.5703125" style="18" customWidth="1"/>
    <col min="13042" max="13043" width="11.28515625" style="18" customWidth="1"/>
    <col min="13044" max="13044" width="12.7109375" style="18" customWidth="1"/>
    <col min="13045" max="13045" width="12.28515625" style="18" customWidth="1"/>
    <col min="13046" max="13046" width="11.7109375" style="18" customWidth="1"/>
    <col min="13047" max="13292" width="11.42578125" style="18"/>
    <col min="13293" max="13296" width="0.5703125" style="18" customWidth="1"/>
    <col min="13297" max="13297" width="25.5703125" style="18" customWidth="1"/>
    <col min="13298" max="13299" width="11.28515625" style="18" customWidth="1"/>
    <col min="13300" max="13300" width="12.7109375" style="18" customWidth="1"/>
    <col min="13301" max="13301" width="12.28515625" style="18" customWidth="1"/>
    <col min="13302" max="13302" width="11.7109375" style="18" customWidth="1"/>
    <col min="13303" max="13548" width="11.42578125" style="18"/>
    <col min="13549" max="13552" width="0.5703125" style="18" customWidth="1"/>
    <col min="13553" max="13553" width="25.5703125" style="18" customWidth="1"/>
    <col min="13554" max="13555" width="11.28515625" style="18" customWidth="1"/>
    <col min="13556" max="13556" width="12.7109375" style="18" customWidth="1"/>
    <col min="13557" max="13557" width="12.28515625" style="18" customWidth="1"/>
    <col min="13558" max="13558" width="11.7109375" style="18" customWidth="1"/>
    <col min="13559" max="13804" width="11.42578125" style="18"/>
    <col min="13805" max="13808" width="0.5703125" style="18" customWidth="1"/>
    <col min="13809" max="13809" width="25.5703125" style="18" customWidth="1"/>
    <col min="13810" max="13811" width="11.28515625" style="18" customWidth="1"/>
    <col min="13812" max="13812" width="12.7109375" style="18" customWidth="1"/>
    <col min="13813" max="13813" width="12.28515625" style="18" customWidth="1"/>
    <col min="13814" max="13814" width="11.7109375" style="18" customWidth="1"/>
    <col min="13815" max="14060" width="11.42578125" style="18"/>
    <col min="14061" max="14064" width="0.5703125" style="18" customWidth="1"/>
    <col min="14065" max="14065" width="25.5703125" style="18" customWidth="1"/>
    <col min="14066" max="14067" width="11.28515625" style="18" customWidth="1"/>
    <col min="14068" max="14068" width="12.7109375" style="18" customWidth="1"/>
    <col min="14069" max="14069" width="12.28515625" style="18" customWidth="1"/>
    <col min="14070" max="14070" width="11.7109375" style="18" customWidth="1"/>
    <col min="14071" max="14316" width="11.42578125" style="18"/>
    <col min="14317" max="14320" width="0.5703125" style="18" customWidth="1"/>
    <col min="14321" max="14321" width="25.5703125" style="18" customWidth="1"/>
    <col min="14322" max="14323" width="11.28515625" style="18" customWidth="1"/>
    <col min="14324" max="14324" width="12.7109375" style="18" customWidth="1"/>
    <col min="14325" max="14325" width="12.28515625" style="18" customWidth="1"/>
    <col min="14326" max="14326" width="11.7109375" style="18" customWidth="1"/>
    <col min="14327" max="14572" width="11.42578125" style="18"/>
    <col min="14573" max="14576" width="0.5703125" style="18" customWidth="1"/>
    <col min="14577" max="14577" width="25.5703125" style="18" customWidth="1"/>
    <col min="14578" max="14579" width="11.28515625" style="18" customWidth="1"/>
    <col min="14580" max="14580" width="12.7109375" style="18" customWidth="1"/>
    <col min="14581" max="14581" width="12.28515625" style="18" customWidth="1"/>
    <col min="14582" max="14582" width="11.7109375" style="18" customWidth="1"/>
    <col min="14583" max="14828" width="11.42578125" style="18"/>
    <col min="14829" max="14832" width="0.5703125" style="18" customWidth="1"/>
    <col min="14833" max="14833" width="25.5703125" style="18" customWidth="1"/>
    <col min="14834" max="14835" width="11.28515625" style="18" customWidth="1"/>
    <col min="14836" max="14836" width="12.7109375" style="18" customWidth="1"/>
    <col min="14837" max="14837" width="12.28515625" style="18" customWidth="1"/>
    <col min="14838" max="14838" width="11.7109375" style="18" customWidth="1"/>
    <col min="14839" max="15084" width="11.42578125" style="18"/>
    <col min="15085" max="15088" width="0.5703125" style="18" customWidth="1"/>
    <col min="15089" max="15089" width="25.5703125" style="18" customWidth="1"/>
    <col min="15090" max="15091" width="11.28515625" style="18" customWidth="1"/>
    <col min="15092" max="15092" width="12.7109375" style="18" customWidth="1"/>
    <col min="15093" max="15093" width="12.28515625" style="18" customWidth="1"/>
    <col min="15094" max="15094" width="11.7109375" style="18" customWidth="1"/>
    <col min="15095" max="15340" width="11.42578125" style="18"/>
    <col min="15341" max="15344" width="0.5703125" style="18" customWidth="1"/>
    <col min="15345" max="15345" width="25.5703125" style="18" customWidth="1"/>
    <col min="15346" max="15347" width="11.28515625" style="18" customWidth="1"/>
    <col min="15348" max="15348" width="12.7109375" style="18" customWidth="1"/>
    <col min="15349" max="15349" width="12.28515625" style="18" customWidth="1"/>
    <col min="15350" max="15350" width="11.7109375" style="18" customWidth="1"/>
    <col min="15351" max="15596" width="11.42578125" style="18"/>
    <col min="15597" max="15600" width="0.5703125" style="18" customWidth="1"/>
    <col min="15601" max="15601" width="25.5703125" style="18" customWidth="1"/>
    <col min="15602" max="15603" width="11.28515625" style="18" customWidth="1"/>
    <col min="15604" max="15604" width="12.7109375" style="18" customWidth="1"/>
    <col min="15605" max="15605" width="12.28515625" style="18" customWidth="1"/>
    <col min="15606" max="15606" width="11.7109375" style="18" customWidth="1"/>
    <col min="15607" max="15852" width="11.42578125" style="18"/>
    <col min="15853" max="15856" width="0.5703125" style="18" customWidth="1"/>
    <col min="15857" max="15857" width="25.5703125" style="18" customWidth="1"/>
    <col min="15858" max="15859" width="11.28515625" style="18" customWidth="1"/>
    <col min="15860" max="15860" width="12.7109375" style="18" customWidth="1"/>
    <col min="15861" max="15861" width="12.28515625" style="18" customWidth="1"/>
    <col min="15862" max="15862" width="11.7109375" style="18" customWidth="1"/>
    <col min="15863" max="16108" width="11.42578125" style="18"/>
    <col min="16109" max="16112" width="0.5703125" style="18" customWidth="1"/>
    <col min="16113" max="16113" width="25.5703125" style="18" customWidth="1"/>
    <col min="16114" max="16115" width="11.28515625" style="18" customWidth="1"/>
    <col min="16116" max="16116" width="12.7109375" style="18" customWidth="1"/>
    <col min="16117" max="16117" width="12.28515625" style="18" customWidth="1"/>
    <col min="16118" max="16118" width="11.7109375" style="18" customWidth="1"/>
    <col min="16119" max="16384" width="11.42578125" style="18"/>
  </cols>
  <sheetData>
    <row r="1" spans="1:16" ht="39" customHeight="1">
      <c r="A1" s="21"/>
      <c r="B1" s="22"/>
      <c r="C1" s="22"/>
      <c r="D1" s="22"/>
      <c r="E1" s="22"/>
      <c r="F1" s="31"/>
    </row>
    <row r="2" spans="1:16" ht="30" customHeight="1">
      <c r="A2" s="242" t="s">
        <v>236</v>
      </c>
      <c r="B2" s="243"/>
      <c r="C2" s="85" t="s">
        <v>198</v>
      </c>
      <c r="D2" s="87" t="s">
        <v>120</v>
      </c>
      <c r="E2" s="85" t="s">
        <v>84</v>
      </c>
      <c r="F2" s="85" t="s">
        <v>197</v>
      </c>
    </row>
    <row r="3" spans="1:16" ht="8.25" customHeight="1">
      <c r="A3" s="32"/>
      <c r="B3" s="37"/>
      <c r="C3" s="32"/>
      <c r="D3" s="37"/>
      <c r="E3" s="37"/>
      <c r="F3" s="31"/>
    </row>
    <row r="4" spans="1:16" ht="12" customHeight="1">
      <c r="A4" s="50" t="s">
        <v>73</v>
      </c>
      <c r="B4" s="50"/>
      <c r="C4" s="199"/>
      <c r="D4" s="199"/>
      <c r="E4" s="199"/>
      <c r="F4" s="199"/>
    </row>
    <row r="5" spans="1:16" ht="12" customHeight="1">
      <c r="A5" s="86" t="s">
        <v>248</v>
      </c>
      <c r="B5" s="33"/>
      <c r="C5" s="200">
        <v>4</v>
      </c>
      <c r="D5" s="200">
        <v>138</v>
      </c>
      <c r="E5" s="200">
        <v>26508</v>
      </c>
      <c r="F5" s="200">
        <v>3337</v>
      </c>
    </row>
    <row r="6" spans="1:16" ht="12" customHeight="1">
      <c r="A6" s="86" t="s">
        <v>74</v>
      </c>
      <c r="B6" s="33"/>
      <c r="C6" s="200">
        <v>2</v>
      </c>
      <c r="D6" s="200">
        <v>84</v>
      </c>
      <c r="E6" s="200">
        <v>20699</v>
      </c>
      <c r="F6" s="200">
        <v>411</v>
      </c>
    </row>
    <row r="7" spans="1:16" ht="12" customHeight="1">
      <c r="A7" s="86" t="s">
        <v>75</v>
      </c>
      <c r="B7" s="33"/>
      <c r="C7" s="200">
        <v>1</v>
      </c>
      <c r="D7" s="200">
        <v>8</v>
      </c>
      <c r="E7" s="200">
        <v>2120</v>
      </c>
      <c r="F7" s="200">
        <v>167</v>
      </c>
    </row>
    <row r="8" spans="1:16" ht="12" customHeight="1">
      <c r="A8" s="86" t="s">
        <v>76</v>
      </c>
      <c r="B8" s="33"/>
      <c r="C8" s="200">
        <v>3</v>
      </c>
      <c r="D8" s="200">
        <v>16</v>
      </c>
      <c r="E8" s="200">
        <v>3424</v>
      </c>
      <c r="F8" s="200">
        <v>115</v>
      </c>
    </row>
    <row r="9" spans="1:16" ht="13.5" customHeight="1">
      <c r="A9" s="50"/>
      <c r="B9" s="33"/>
      <c r="C9" s="200"/>
      <c r="D9" s="200"/>
      <c r="E9" s="200"/>
      <c r="F9" s="200"/>
    </row>
    <row r="10" spans="1:16" ht="12" customHeight="1">
      <c r="A10" s="50" t="s">
        <v>77</v>
      </c>
      <c r="B10" s="33"/>
      <c r="C10" s="200"/>
      <c r="D10" s="200"/>
      <c r="E10" s="200"/>
      <c r="F10" s="200"/>
    </row>
    <row r="11" spans="1:16" ht="12" customHeight="1">
      <c r="A11" s="50" t="s">
        <v>207</v>
      </c>
      <c r="B11" s="33"/>
      <c r="C11" s="200">
        <v>8</v>
      </c>
      <c r="D11" s="200">
        <v>110</v>
      </c>
      <c r="E11" s="200">
        <v>33332</v>
      </c>
      <c r="F11" s="200">
        <v>3267</v>
      </c>
    </row>
    <row r="12" spans="1:16" ht="12" customHeight="1">
      <c r="A12" s="50"/>
      <c r="B12" s="33"/>
      <c r="C12" s="139"/>
      <c r="D12" s="191"/>
      <c r="E12" s="139"/>
      <c r="F12" s="139"/>
    </row>
    <row r="13" spans="1:16" s="17" customFormat="1" ht="18.75" customHeight="1">
      <c r="A13" s="50"/>
      <c r="B13" s="50"/>
      <c r="C13" s="50"/>
      <c r="D13" s="50"/>
      <c r="E13" s="50"/>
      <c r="F13" s="50"/>
      <c r="G13"/>
      <c r="H13"/>
      <c r="I13"/>
      <c r="J13"/>
      <c r="K13"/>
      <c r="L13"/>
      <c r="M13"/>
      <c r="N13"/>
      <c r="O13"/>
      <c r="P13"/>
    </row>
    <row r="14" spans="1:16" ht="39" customHeight="1">
      <c r="A14" s="21"/>
      <c r="B14" s="22"/>
      <c r="C14" s="22"/>
      <c r="D14" s="22"/>
      <c r="E14" s="22"/>
      <c r="F14" s="18"/>
    </row>
    <row r="15" spans="1:16" s="17" customFormat="1" ht="13.5" customHeight="1">
      <c r="A15" s="267" t="s">
        <v>235</v>
      </c>
      <c r="B15" s="78" t="s">
        <v>70</v>
      </c>
      <c r="C15" s="78"/>
      <c r="D15" s="267" t="s">
        <v>367</v>
      </c>
      <c r="E15" s="78" t="s">
        <v>71</v>
      </c>
      <c r="F15" s="78"/>
      <c r="G15"/>
      <c r="H15"/>
      <c r="I15"/>
      <c r="J15"/>
      <c r="K15"/>
      <c r="L15"/>
      <c r="M15"/>
      <c r="N15"/>
      <c r="O15"/>
      <c r="P15"/>
    </row>
    <row r="16" spans="1:16" s="17" customFormat="1" ht="26.25" customHeight="1">
      <c r="A16" s="267"/>
      <c r="B16" s="83" t="s">
        <v>195</v>
      </c>
      <c r="C16" s="83" t="s">
        <v>196</v>
      </c>
      <c r="D16" s="267"/>
      <c r="E16" s="83" t="s">
        <v>194</v>
      </c>
      <c r="F16" s="83" t="s">
        <v>84</v>
      </c>
      <c r="G16"/>
      <c r="H16"/>
      <c r="I16"/>
      <c r="J16"/>
      <c r="K16"/>
      <c r="L16"/>
      <c r="M16"/>
      <c r="N16"/>
      <c r="O16"/>
      <c r="P16"/>
    </row>
    <row r="17" spans="1:16" s="17" customFormat="1">
      <c r="A17" s="50"/>
      <c r="B17" s="50"/>
      <c r="C17" s="50"/>
      <c r="D17" s="50"/>
      <c r="E17" s="50"/>
      <c r="F17" s="50"/>
      <c r="G17"/>
      <c r="H17"/>
      <c r="I17"/>
      <c r="J17"/>
      <c r="K17"/>
      <c r="L17"/>
      <c r="M17"/>
      <c r="N17"/>
      <c r="O17"/>
      <c r="P17"/>
    </row>
    <row r="18" spans="1:16" s="17" customFormat="1" ht="12.75" customHeight="1">
      <c r="A18" s="50" t="s">
        <v>5</v>
      </c>
      <c r="B18" s="200">
        <v>3548</v>
      </c>
      <c r="C18" s="200">
        <v>361</v>
      </c>
      <c r="D18" s="200">
        <v>0</v>
      </c>
      <c r="E18" s="200">
        <v>0</v>
      </c>
      <c r="F18" s="200">
        <v>0</v>
      </c>
      <c r="G18"/>
      <c r="H18"/>
      <c r="I18"/>
      <c r="J18"/>
      <c r="K18"/>
      <c r="L18"/>
      <c r="M18"/>
      <c r="N18"/>
      <c r="O18"/>
      <c r="P18"/>
    </row>
    <row r="19" spans="1:16" s="17" customFormat="1" ht="12.75" customHeight="1">
      <c r="A19" s="50" t="s">
        <v>6</v>
      </c>
      <c r="B19" s="200">
        <v>63325</v>
      </c>
      <c r="C19" s="200">
        <v>16298</v>
      </c>
      <c r="D19" s="200">
        <v>0</v>
      </c>
      <c r="E19" s="200">
        <v>113</v>
      </c>
      <c r="F19" s="200">
        <v>1197</v>
      </c>
      <c r="G19"/>
      <c r="H19"/>
      <c r="I19"/>
      <c r="J19"/>
      <c r="K19"/>
      <c r="L19"/>
      <c r="M19"/>
      <c r="N19"/>
      <c r="O19"/>
      <c r="P19"/>
    </row>
    <row r="20" spans="1:16" s="17" customFormat="1" ht="12.75" customHeight="1">
      <c r="A20" s="86" t="s">
        <v>7</v>
      </c>
      <c r="B20" s="200">
        <v>4584</v>
      </c>
      <c r="C20" s="200">
        <v>1411</v>
      </c>
      <c r="D20" s="200">
        <v>0</v>
      </c>
      <c r="E20" s="200">
        <v>0</v>
      </c>
      <c r="F20" s="200">
        <v>0</v>
      </c>
      <c r="G20"/>
      <c r="H20"/>
      <c r="I20"/>
      <c r="J20"/>
      <c r="K20"/>
      <c r="L20"/>
      <c r="M20"/>
      <c r="N20"/>
      <c r="O20"/>
      <c r="P20"/>
    </row>
    <row r="21" spans="1:16" s="17" customFormat="1" ht="12.75" customHeight="1">
      <c r="A21" s="86" t="s">
        <v>23</v>
      </c>
      <c r="B21" s="200">
        <v>262</v>
      </c>
      <c r="C21" s="200">
        <v>183</v>
      </c>
      <c r="D21" s="200">
        <v>0</v>
      </c>
      <c r="E21" s="200">
        <v>0</v>
      </c>
      <c r="F21" s="200">
        <v>0</v>
      </c>
      <c r="G21"/>
      <c r="H21"/>
      <c r="I21"/>
      <c r="J21"/>
      <c r="K21"/>
      <c r="L21"/>
      <c r="M21"/>
      <c r="N21"/>
      <c r="O21"/>
      <c r="P21"/>
    </row>
    <row r="22" spans="1:16" s="17" customFormat="1" ht="12.75" customHeight="1">
      <c r="A22" s="86" t="s">
        <v>8</v>
      </c>
      <c r="B22" s="200">
        <v>17942</v>
      </c>
      <c r="C22" s="200">
        <v>3624</v>
      </c>
      <c r="D22" s="200">
        <v>0</v>
      </c>
      <c r="E22" s="200">
        <v>113</v>
      </c>
      <c r="F22" s="200">
        <v>1197</v>
      </c>
      <c r="G22"/>
      <c r="H22"/>
      <c r="I22"/>
      <c r="J22"/>
      <c r="K22"/>
      <c r="L22"/>
      <c r="M22"/>
      <c r="N22"/>
      <c r="O22"/>
      <c r="P22"/>
    </row>
    <row r="23" spans="1:16" s="17" customFormat="1" ht="12.75" customHeight="1">
      <c r="A23" s="86" t="s">
        <v>306</v>
      </c>
      <c r="B23" s="200">
        <v>12439</v>
      </c>
      <c r="C23" s="200">
        <v>3961</v>
      </c>
      <c r="D23" s="200">
        <v>0</v>
      </c>
      <c r="E23" s="200">
        <v>0</v>
      </c>
      <c r="F23" s="200">
        <v>0</v>
      </c>
      <c r="G23"/>
      <c r="H23"/>
      <c r="I23"/>
      <c r="J23"/>
      <c r="K23"/>
      <c r="L23"/>
      <c r="M23"/>
      <c r="N23"/>
      <c r="O23"/>
      <c r="P23"/>
    </row>
    <row r="24" spans="1:16" s="17" customFormat="1" ht="12.75" customHeight="1">
      <c r="A24" s="50" t="s">
        <v>24</v>
      </c>
      <c r="B24" s="200">
        <v>18521</v>
      </c>
      <c r="C24" s="200">
        <v>3499</v>
      </c>
      <c r="D24" s="200">
        <v>0</v>
      </c>
      <c r="E24" s="200">
        <v>0</v>
      </c>
      <c r="F24" s="200">
        <v>0</v>
      </c>
      <c r="G24"/>
      <c r="H24"/>
      <c r="I24"/>
      <c r="J24"/>
      <c r="K24"/>
      <c r="L24"/>
      <c r="M24"/>
      <c r="N24"/>
      <c r="O24"/>
      <c r="P24"/>
    </row>
    <row r="25" spans="1:16" s="17" customFormat="1" ht="12.75" customHeight="1">
      <c r="A25" s="50" t="s">
        <v>85</v>
      </c>
      <c r="B25" s="200">
        <v>10</v>
      </c>
      <c r="C25" s="200">
        <v>16</v>
      </c>
      <c r="D25" s="200">
        <v>12</v>
      </c>
      <c r="E25" s="200">
        <v>137</v>
      </c>
      <c r="F25" s="200">
        <v>2476</v>
      </c>
      <c r="G25"/>
      <c r="H25"/>
      <c r="I25"/>
      <c r="J25"/>
      <c r="K25"/>
      <c r="L25"/>
      <c r="M25"/>
      <c r="N25"/>
      <c r="O25"/>
      <c r="P25"/>
    </row>
    <row r="26" spans="1:16" s="17" customFormat="1" ht="12.75" customHeight="1">
      <c r="A26" s="50" t="s">
        <v>314</v>
      </c>
      <c r="B26" s="200">
        <v>7180</v>
      </c>
      <c r="C26" s="200">
        <v>415</v>
      </c>
      <c r="D26" s="200">
        <v>0</v>
      </c>
      <c r="E26" s="200">
        <v>0</v>
      </c>
      <c r="F26" s="200">
        <v>0</v>
      </c>
      <c r="G26"/>
      <c r="H26"/>
      <c r="I26"/>
      <c r="J26"/>
      <c r="K26"/>
      <c r="L26"/>
      <c r="M26"/>
      <c r="N26"/>
      <c r="O26"/>
      <c r="P26"/>
    </row>
    <row r="27" spans="1:16" s="17" customFormat="1" ht="12.75" customHeight="1">
      <c r="A27" s="50" t="s">
        <v>307</v>
      </c>
      <c r="B27" s="200">
        <v>588</v>
      </c>
      <c r="C27" s="200">
        <v>352</v>
      </c>
      <c r="D27" s="200">
        <v>0</v>
      </c>
      <c r="E27" s="200">
        <v>0</v>
      </c>
      <c r="F27" s="200">
        <v>0</v>
      </c>
      <c r="G27"/>
      <c r="H27"/>
      <c r="I27"/>
      <c r="J27"/>
      <c r="K27"/>
      <c r="L27"/>
      <c r="M27"/>
      <c r="N27"/>
      <c r="O27"/>
      <c r="P27"/>
    </row>
    <row r="28" spans="1:16" s="17" customFormat="1" ht="12.75" customHeight="1">
      <c r="A28" s="50" t="s">
        <v>9</v>
      </c>
      <c r="B28" s="200">
        <v>38868</v>
      </c>
      <c r="C28" s="200">
        <v>3245</v>
      </c>
      <c r="D28" s="200">
        <v>210</v>
      </c>
      <c r="E28" s="200">
        <v>11977</v>
      </c>
      <c r="F28" s="200">
        <v>46339</v>
      </c>
      <c r="G28"/>
      <c r="H28"/>
      <c r="I28"/>
      <c r="J28"/>
      <c r="K28"/>
      <c r="L28"/>
      <c r="M28"/>
      <c r="N28"/>
      <c r="O28"/>
      <c r="P28"/>
    </row>
    <row r="29" spans="1:16" s="17" customFormat="1" ht="12.75" customHeight="1">
      <c r="A29" s="86" t="s">
        <v>10</v>
      </c>
      <c r="B29" s="200">
        <v>4258</v>
      </c>
      <c r="C29" s="200">
        <v>299</v>
      </c>
      <c r="D29" s="200">
        <v>12</v>
      </c>
      <c r="E29" s="200">
        <v>172</v>
      </c>
      <c r="F29" s="200">
        <v>1323</v>
      </c>
      <c r="G29"/>
      <c r="H29"/>
      <c r="I29"/>
      <c r="J29"/>
      <c r="K29"/>
      <c r="L29"/>
      <c r="M29"/>
      <c r="N29"/>
      <c r="O29"/>
      <c r="P29"/>
    </row>
    <row r="30" spans="1:16" s="17" customFormat="1" ht="12.75" customHeight="1">
      <c r="A30" s="86" t="s">
        <v>193</v>
      </c>
      <c r="B30" s="200">
        <v>1547</v>
      </c>
      <c r="C30" s="200">
        <v>333</v>
      </c>
      <c r="D30" s="200">
        <v>59</v>
      </c>
      <c r="E30" s="200">
        <v>5100</v>
      </c>
      <c r="F30" s="200">
        <v>11514</v>
      </c>
      <c r="G30"/>
      <c r="H30"/>
      <c r="I30"/>
      <c r="J30"/>
      <c r="K30"/>
      <c r="L30"/>
      <c r="M30"/>
      <c r="N30"/>
      <c r="O30"/>
      <c r="P30"/>
    </row>
    <row r="31" spans="1:16" s="17" customFormat="1" ht="12.75" customHeight="1">
      <c r="A31" s="86" t="s">
        <v>11</v>
      </c>
      <c r="B31" s="200">
        <v>8900</v>
      </c>
      <c r="C31" s="200">
        <v>803</v>
      </c>
      <c r="D31" s="200">
        <v>0</v>
      </c>
      <c r="E31" s="200">
        <v>0</v>
      </c>
      <c r="F31" s="200">
        <v>0</v>
      </c>
      <c r="G31"/>
      <c r="H31"/>
      <c r="I31"/>
      <c r="J31"/>
      <c r="K31"/>
      <c r="L31"/>
      <c r="M31"/>
      <c r="N31"/>
      <c r="O31"/>
      <c r="P31"/>
    </row>
    <row r="32" spans="1:16" s="17" customFormat="1" ht="12.75" customHeight="1">
      <c r="A32" s="86" t="s">
        <v>12</v>
      </c>
      <c r="B32" s="200">
        <v>395</v>
      </c>
      <c r="C32" s="200">
        <v>221</v>
      </c>
      <c r="D32" s="200">
        <v>43</v>
      </c>
      <c r="E32" s="200">
        <v>319</v>
      </c>
      <c r="F32" s="200">
        <v>7741</v>
      </c>
      <c r="G32"/>
      <c r="H32"/>
      <c r="I32"/>
      <c r="J32"/>
      <c r="K32"/>
      <c r="L32"/>
      <c r="M32"/>
      <c r="N32"/>
      <c r="O32"/>
      <c r="P32"/>
    </row>
    <row r="33" spans="1:16" s="17" customFormat="1" ht="12.75" customHeight="1">
      <c r="A33" s="50" t="s">
        <v>13</v>
      </c>
      <c r="B33" s="200">
        <v>4810</v>
      </c>
      <c r="C33" s="200">
        <v>1305</v>
      </c>
      <c r="D33" s="200">
        <v>16</v>
      </c>
      <c r="E33" s="200">
        <v>2935</v>
      </c>
      <c r="F33" s="200">
        <v>4408</v>
      </c>
      <c r="G33"/>
      <c r="H33"/>
      <c r="I33"/>
      <c r="J33"/>
      <c r="K33"/>
      <c r="L33"/>
      <c r="M33"/>
      <c r="N33"/>
      <c r="O33"/>
      <c r="P33"/>
    </row>
    <row r="34" spans="1:16" s="1" customFormat="1" ht="25.5" customHeight="1">
      <c r="A34" s="49" t="s">
        <v>215</v>
      </c>
      <c r="B34" s="200">
        <v>57</v>
      </c>
      <c r="C34" s="200">
        <v>0</v>
      </c>
      <c r="D34" s="200">
        <v>190</v>
      </c>
      <c r="E34" s="200">
        <v>1098</v>
      </c>
      <c r="F34" s="200">
        <v>45296</v>
      </c>
      <c r="G34"/>
      <c r="H34"/>
      <c r="I34"/>
      <c r="J34"/>
      <c r="K34"/>
      <c r="L34"/>
      <c r="M34"/>
      <c r="N34"/>
      <c r="O34"/>
      <c r="P34"/>
    </row>
    <row r="35" spans="1:16" s="17" customFormat="1" ht="12.75" customHeight="1">
      <c r="A35" s="50" t="s">
        <v>308</v>
      </c>
      <c r="B35" s="200">
        <v>1152</v>
      </c>
      <c r="C35" s="200">
        <v>2</v>
      </c>
      <c r="D35" s="200">
        <v>0</v>
      </c>
      <c r="E35" s="200">
        <v>0</v>
      </c>
      <c r="F35" s="200">
        <v>0</v>
      </c>
      <c r="G35"/>
      <c r="H35"/>
      <c r="I35"/>
      <c r="J35"/>
      <c r="K35"/>
      <c r="L35"/>
      <c r="M35"/>
      <c r="N35"/>
      <c r="O35"/>
      <c r="P35"/>
    </row>
    <row r="36" spans="1:16" s="17" customFormat="1" ht="12.75" customHeight="1">
      <c r="A36" s="50" t="s">
        <v>14</v>
      </c>
      <c r="B36" s="200">
        <v>2236</v>
      </c>
      <c r="C36" s="200">
        <v>223</v>
      </c>
      <c r="D36" s="200">
        <v>0</v>
      </c>
      <c r="E36" s="200">
        <v>0</v>
      </c>
      <c r="F36" s="200">
        <v>0</v>
      </c>
      <c r="G36"/>
      <c r="H36"/>
      <c r="I36"/>
      <c r="J36"/>
      <c r="K36"/>
      <c r="L36"/>
      <c r="M36"/>
      <c r="N36"/>
      <c r="O36"/>
      <c r="P36"/>
    </row>
    <row r="37" spans="1:16" s="17" customFormat="1" ht="12.75" customHeight="1">
      <c r="A37" s="50" t="s">
        <v>15</v>
      </c>
      <c r="B37" s="200">
        <v>2385</v>
      </c>
      <c r="C37" s="200">
        <v>352</v>
      </c>
      <c r="D37" s="200">
        <v>8</v>
      </c>
      <c r="E37" s="200">
        <v>873</v>
      </c>
      <c r="F37" s="200">
        <v>2462</v>
      </c>
      <c r="G37"/>
      <c r="H37"/>
      <c r="I37"/>
      <c r="J37"/>
      <c r="K37"/>
      <c r="L37"/>
      <c r="M37"/>
      <c r="N37"/>
      <c r="O37"/>
      <c r="P37"/>
    </row>
    <row r="38" spans="1:16" s="17" customFormat="1">
      <c r="A38" s="50" t="s">
        <v>16</v>
      </c>
      <c r="B38" s="200">
        <v>504</v>
      </c>
      <c r="C38" s="200">
        <v>102</v>
      </c>
      <c r="D38" s="200">
        <v>0</v>
      </c>
      <c r="E38" s="200">
        <v>0</v>
      </c>
      <c r="F38" s="200">
        <v>0</v>
      </c>
      <c r="G38"/>
      <c r="H38"/>
      <c r="I38"/>
      <c r="J38"/>
      <c r="K38"/>
      <c r="L38"/>
      <c r="M38"/>
      <c r="N38"/>
      <c r="O38"/>
      <c r="P38"/>
    </row>
    <row r="39" spans="1:16" s="17" customFormat="1" ht="12.75" customHeight="1">
      <c r="A39" s="50" t="s">
        <v>17</v>
      </c>
      <c r="B39" s="200">
        <v>17926</v>
      </c>
      <c r="C39" s="200">
        <v>801</v>
      </c>
      <c r="D39" s="200">
        <v>0</v>
      </c>
      <c r="E39" s="200">
        <v>0</v>
      </c>
      <c r="F39" s="200">
        <v>0</v>
      </c>
      <c r="G39"/>
      <c r="H39"/>
      <c r="I39"/>
      <c r="J39"/>
      <c r="K39"/>
      <c r="L39"/>
      <c r="M39"/>
      <c r="N39"/>
      <c r="O39"/>
      <c r="P39"/>
    </row>
    <row r="40" spans="1:16" s="17" customFormat="1" ht="12.75" customHeight="1">
      <c r="A40" s="50" t="s">
        <v>309</v>
      </c>
      <c r="B40" s="200">
        <v>1587</v>
      </c>
      <c r="C40" s="200">
        <v>795</v>
      </c>
      <c r="D40" s="200">
        <v>0</v>
      </c>
      <c r="E40" s="200">
        <v>0</v>
      </c>
      <c r="F40" s="200">
        <v>0</v>
      </c>
      <c r="G40"/>
      <c r="H40"/>
      <c r="I40"/>
      <c r="J40"/>
      <c r="K40"/>
      <c r="L40"/>
      <c r="M40"/>
      <c r="N40"/>
      <c r="O40"/>
      <c r="P40"/>
    </row>
    <row r="41" spans="1:16" s="17" customFormat="1" ht="12.75" customHeight="1">
      <c r="A41" s="50" t="s">
        <v>25</v>
      </c>
      <c r="B41" s="200">
        <v>4722</v>
      </c>
      <c r="C41" s="200">
        <v>2051</v>
      </c>
      <c r="D41" s="200">
        <v>710</v>
      </c>
      <c r="E41" s="200">
        <v>6707</v>
      </c>
      <c r="F41" s="200">
        <v>177705</v>
      </c>
      <c r="G41"/>
      <c r="H41"/>
      <c r="I41"/>
      <c r="J41"/>
      <c r="K41"/>
      <c r="L41"/>
      <c r="M41"/>
      <c r="N41"/>
      <c r="O41"/>
      <c r="P41"/>
    </row>
    <row r="42" spans="1:16" s="17" customFormat="1" ht="25.5" customHeight="1">
      <c r="A42" s="35" t="s">
        <v>316</v>
      </c>
      <c r="B42" s="200">
        <v>825</v>
      </c>
      <c r="C42" s="200">
        <v>7</v>
      </c>
      <c r="D42" s="200">
        <v>19</v>
      </c>
      <c r="E42" s="200">
        <v>243</v>
      </c>
      <c r="F42" s="200">
        <v>6334</v>
      </c>
      <c r="G42"/>
      <c r="H42"/>
      <c r="I42"/>
      <c r="J42"/>
      <c r="K42"/>
      <c r="L42"/>
      <c r="M42"/>
      <c r="N42"/>
      <c r="O42"/>
      <c r="P42"/>
    </row>
    <row r="43" spans="1:16" s="17" customFormat="1" ht="12.75" customHeight="1">
      <c r="A43" s="50" t="s">
        <v>18</v>
      </c>
      <c r="B43" s="200">
        <v>228</v>
      </c>
      <c r="C43" s="200">
        <v>4</v>
      </c>
      <c r="D43" s="200">
        <v>0</v>
      </c>
      <c r="E43" s="200">
        <v>0</v>
      </c>
      <c r="F43" s="200">
        <v>0</v>
      </c>
      <c r="G43"/>
      <c r="H43"/>
      <c r="I43"/>
      <c r="J43"/>
      <c r="K43"/>
      <c r="L43"/>
      <c r="M43"/>
      <c r="N43"/>
      <c r="O43"/>
      <c r="P43"/>
    </row>
    <row r="44" spans="1:16" s="17" customFormat="1" ht="12.75" customHeight="1">
      <c r="A44" s="50" t="s">
        <v>19</v>
      </c>
      <c r="B44" s="200">
        <v>12496</v>
      </c>
      <c r="C44" s="200">
        <v>1180</v>
      </c>
      <c r="D44" s="200">
        <v>0</v>
      </c>
      <c r="E44" s="200">
        <v>0</v>
      </c>
      <c r="F44" s="200">
        <v>0</v>
      </c>
      <c r="G44"/>
      <c r="H44"/>
      <c r="I44"/>
      <c r="J44"/>
      <c r="K44"/>
      <c r="L44"/>
      <c r="M44"/>
      <c r="N44"/>
      <c r="O44"/>
      <c r="P44"/>
    </row>
    <row r="45" spans="1:16" s="17" customFormat="1" ht="12.75" customHeight="1">
      <c r="A45" s="50" t="s">
        <v>72</v>
      </c>
      <c r="B45" s="200">
        <v>2717</v>
      </c>
      <c r="C45" s="200">
        <v>151</v>
      </c>
      <c r="D45" s="200">
        <v>42</v>
      </c>
      <c r="E45" s="200">
        <v>912</v>
      </c>
      <c r="F45" s="200">
        <v>9358</v>
      </c>
      <c r="G45"/>
      <c r="H45"/>
      <c r="I45"/>
      <c r="J45"/>
      <c r="K45"/>
      <c r="L45"/>
      <c r="M45"/>
      <c r="N45"/>
      <c r="O45"/>
      <c r="P45"/>
    </row>
    <row r="46" spans="1:16" s="17" customFormat="1" ht="20.25" customHeight="1">
      <c r="A46" s="73" t="s">
        <v>87</v>
      </c>
      <c r="B46" s="201">
        <v>183685</v>
      </c>
      <c r="C46" s="201">
        <v>31159</v>
      </c>
      <c r="D46" s="201">
        <v>1207</v>
      </c>
      <c r="E46" s="201">
        <v>24995</v>
      </c>
      <c r="F46" s="201">
        <v>295575</v>
      </c>
      <c r="G46"/>
      <c r="H46"/>
      <c r="I46"/>
      <c r="J46"/>
      <c r="K46"/>
      <c r="L46"/>
      <c r="M46"/>
      <c r="N46"/>
      <c r="O46"/>
      <c r="P46"/>
    </row>
    <row r="47" spans="1:16" s="17" customFormat="1" ht="9" customHeight="1">
      <c r="A47" s="50"/>
      <c r="B47" s="68"/>
      <c r="C47" s="68"/>
      <c r="D47" s="50"/>
      <c r="E47" s="50"/>
      <c r="F47" s="50"/>
      <c r="G47"/>
      <c r="H47"/>
      <c r="I47"/>
      <c r="J47"/>
      <c r="K47"/>
      <c r="L47"/>
      <c r="M47"/>
      <c r="N47"/>
      <c r="O47"/>
      <c r="P47"/>
    </row>
    <row r="48" spans="1:16">
      <c r="A48" s="50" t="s">
        <v>249</v>
      </c>
      <c r="B48" s="50"/>
      <c r="C48" s="50"/>
      <c r="D48" s="50"/>
      <c r="E48" s="50"/>
      <c r="F48" s="50"/>
    </row>
    <row r="49" spans="1:6">
      <c r="B49" s="153"/>
      <c r="C49" s="153"/>
      <c r="D49" s="153"/>
      <c r="E49" s="153"/>
      <c r="F49" s="153"/>
    </row>
    <row r="50" spans="1:6">
      <c r="B50" s="153"/>
      <c r="C50" s="153"/>
      <c r="D50" s="153"/>
      <c r="E50" s="153"/>
      <c r="F50" s="153"/>
    </row>
    <row r="52" spans="1:6">
      <c r="B52" s="153"/>
    </row>
    <row r="53" spans="1:6">
      <c r="A53" s="164"/>
    </row>
    <row r="54" spans="1:6">
      <c r="A54" s="164"/>
    </row>
  </sheetData>
  <mergeCells count="2">
    <mergeCell ref="D15:D16"/>
    <mergeCell ref="A15:A16"/>
  </mergeCells>
  <pageMargins left="0.78740157480314965" right="0.78740157480314965" top="0.98425196850393704" bottom="0.98425196850393704" header="0.51181102362204722" footer="0.51181102362204722"/>
  <pageSetup paperSize="9" orientation="portrait" r:id="rId1"/>
  <headerFooter alignWithMargins="0">
    <oddFooter xml:space="preserve">&amp;R&amp;7A4023 201700 </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
    <tabColor theme="0" tint="-0.14999847407452621"/>
  </sheetPr>
  <dimension ref="A1:P53"/>
  <sheetViews>
    <sheetView zoomScaleNormal="100" workbookViewId="0">
      <selection activeCell="C22" sqref="C22"/>
    </sheetView>
  </sheetViews>
  <sheetFormatPr baseColWidth="10" defaultColWidth="11.5703125" defaultRowHeight="12.75"/>
  <cols>
    <col min="1" max="1" width="38.7109375" style="15" customWidth="1"/>
    <col min="2" max="5" width="12" style="15" customWidth="1"/>
    <col min="17" max="211" width="11.5703125" style="15"/>
    <col min="212" max="214" width="0.5703125" style="15" customWidth="1"/>
    <col min="215" max="215" width="33.42578125" style="15" customWidth="1"/>
    <col min="216" max="216" width="9.5703125" style="15" customWidth="1"/>
    <col min="217" max="220" width="10.42578125" style="15" customWidth="1"/>
    <col min="221" max="467" width="11.5703125" style="15"/>
    <col min="468" max="470" width="0.5703125" style="15" customWidth="1"/>
    <col min="471" max="471" width="33.42578125" style="15" customWidth="1"/>
    <col min="472" max="472" width="9.5703125" style="15" customWidth="1"/>
    <col min="473" max="476" width="10.42578125" style="15" customWidth="1"/>
    <col min="477" max="723" width="11.5703125" style="15"/>
    <col min="724" max="726" width="0.5703125" style="15" customWidth="1"/>
    <col min="727" max="727" width="33.42578125" style="15" customWidth="1"/>
    <col min="728" max="728" width="9.5703125" style="15" customWidth="1"/>
    <col min="729" max="732" width="10.42578125" style="15" customWidth="1"/>
    <col min="733" max="979" width="11.5703125" style="15"/>
    <col min="980" max="982" width="0.5703125" style="15" customWidth="1"/>
    <col min="983" max="983" width="33.42578125" style="15" customWidth="1"/>
    <col min="984" max="984" width="9.5703125" style="15" customWidth="1"/>
    <col min="985" max="988" width="10.42578125" style="15" customWidth="1"/>
    <col min="989" max="1235" width="11.5703125" style="15"/>
    <col min="1236" max="1238" width="0.5703125" style="15" customWidth="1"/>
    <col min="1239" max="1239" width="33.42578125" style="15" customWidth="1"/>
    <col min="1240" max="1240" width="9.5703125" style="15" customWidth="1"/>
    <col min="1241" max="1244" width="10.42578125" style="15" customWidth="1"/>
    <col min="1245" max="1491" width="11.5703125" style="15"/>
    <col min="1492" max="1494" width="0.5703125" style="15" customWidth="1"/>
    <col min="1495" max="1495" width="33.42578125" style="15" customWidth="1"/>
    <col min="1496" max="1496" width="9.5703125" style="15" customWidth="1"/>
    <col min="1497" max="1500" width="10.42578125" style="15" customWidth="1"/>
    <col min="1501" max="1747" width="11.5703125" style="15"/>
    <col min="1748" max="1750" width="0.5703125" style="15" customWidth="1"/>
    <col min="1751" max="1751" width="33.42578125" style="15" customWidth="1"/>
    <col min="1752" max="1752" width="9.5703125" style="15" customWidth="1"/>
    <col min="1753" max="1756" width="10.42578125" style="15" customWidth="1"/>
    <col min="1757" max="2003" width="11.5703125" style="15"/>
    <col min="2004" max="2006" width="0.5703125" style="15" customWidth="1"/>
    <col min="2007" max="2007" width="33.42578125" style="15" customWidth="1"/>
    <col min="2008" max="2008" width="9.5703125" style="15" customWidth="1"/>
    <col min="2009" max="2012" width="10.42578125" style="15" customWidth="1"/>
    <col min="2013" max="2259" width="11.5703125" style="15"/>
    <col min="2260" max="2262" width="0.5703125" style="15" customWidth="1"/>
    <col min="2263" max="2263" width="33.42578125" style="15" customWidth="1"/>
    <col min="2264" max="2264" width="9.5703125" style="15" customWidth="1"/>
    <col min="2265" max="2268" width="10.42578125" style="15" customWidth="1"/>
    <col min="2269" max="2515" width="11.5703125" style="15"/>
    <col min="2516" max="2518" width="0.5703125" style="15" customWidth="1"/>
    <col min="2519" max="2519" width="33.42578125" style="15" customWidth="1"/>
    <col min="2520" max="2520" width="9.5703125" style="15" customWidth="1"/>
    <col min="2521" max="2524" width="10.42578125" style="15" customWidth="1"/>
    <col min="2525" max="2771" width="11.5703125" style="15"/>
    <col min="2772" max="2774" width="0.5703125" style="15" customWidth="1"/>
    <col min="2775" max="2775" width="33.42578125" style="15" customWidth="1"/>
    <col min="2776" max="2776" width="9.5703125" style="15" customWidth="1"/>
    <col min="2777" max="2780" width="10.42578125" style="15" customWidth="1"/>
    <col min="2781" max="3027" width="11.5703125" style="15"/>
    <col min="3028" max="3030" width="0.5703125" style="15" customWidth="1"/>
    <col min="3031" max="3031" width="33.42578125" style="15" customWidth="1"/>
    <col min="3032" max="3032" width="9.5703125" style="15" customWidth="1"/>
    <col min="3033" max="3036" width="10.42578125" style="15" customWidth="1"/>
    <col min="3037" max="3283" width="11.5703125" style="15"/>
    <col min="3284" max="3286" width="0.5703125" style="15" customWidth="1"/>
    <col min="3287" max="3287" width="33.42578125" style="15" customWidth="1"/>
    <col min="3288" max="3288" width="9.5703125" style="15" customWidth="1"/>
    <col min="3289" max="3292" width="10.42578125" style="15" customWidth="1"/>
    <col min="3293" max="3539" width="11.5703125" style="15"/>
    <col min="3540" max="3542" width="0.5703125" style="15" customWidth="1"/>
    <col min="3543" max="3543" width="33.42578125" style="15" customWidth="1"/>
    <col min="3544" max="3544" width="9.5703125" style="15" customWidth="1"/>
    <col min="3545" max="3548" width="10.42578125" style="15" customWidth="1"/>
    <col min="3549" max="3795" width="11.5703125" style="15"/>
    <col min="3796" max="3798" width="0.5703125" style="15" customWidth="1"/>
    <col min="3799" max="3799" width="33.42578125" style="15" customWidth="1"/>
    <col min="3800" max="3800" width="9.5703125" style="15" customWidth="1"/>
    <col min="3801" max="3804" width="10.42578125" style="15" customWidth="1"/>
    <col min="3805" max="4051" width="11.5703125" style="15"/>
    <col min="4052" max="4054" width="0.5703125" style="15" customWidth="1"/>
    <col min="4055" max="4055" width="33.42578125" style="15" customWidth="1"/>
    <col min="4056" max="4056" width="9.5703125" style="15" customWidth="1"/>
    <col min="4057" max="4060" width="10.42578125" style="15" customWidth="1"/>
    <col min="4061" max="4307" width="11.5703125" style="15"/>
    <col min="4308" max="4310" width="0.5703125" style="15" customWidth="1"/>
    <col min="4311" max="4311" width="33.42578125" style="15" customWidth="1"/>
    <col min="4312" max="4312" width="9.5703125" style="15" customWidth="1"/>
    <col min="4313" max="4316" width="10.42578125" style="15" customWidth="1"/>
    <col min="4317" max="4563" width="11.5703125" style="15"/>
    <col min="4564" max="4566" width="0.5703125" style="15" customWidth="1"/>
    <col min="4567" max="4567" width="33.42578125" style="15" customWidth="1"/>
    <col min="4568" max="4568" width="9.5703125" style="15" customWidth="1"/>
    <col min="4569" max="4572" width="10.42578125" style="15" customWidth="1"/>
    <col min="4573" max="4819" width="11.5703125" style="15"/>
    <col min="4820" max="4822" width="0.5703125" style="15" customWidth="1"/>
    <col min="4823" max="4823" width="33.42578125" style="15" customWidth="1"/>
    <col min="4824" max="4824" width="9.5703125" style="15" customWidth="1"/>
    <col min="4825" max="4828" width="10.42578125" style="15" customWidth="1"/>
    <col min="4829" max="5075" width="11.5703125" style="15"/>
    <col min="5076" max="5078" width="0.5703125" style="15" customWidth="1"/>
    <col min="5079" max="5079" width="33.42578125" style="15" customWidth="1"/>
    <col min="5080" max="5080" width="9.5703125" style="15" customWidth="1"/>
    <col min="5081" max="5084" width="10.42578125" style="15" customWidth="1"/>
    <col min="5085" max="5331" width="11.5703125" style="15"/>
    <col min="5332" max="5334" width="0.5703125" style="15" customWidth="1"/>
    <col min="5335" max="5335" width="33.42578125" style="15" customWidth="1"/>
    <col min="5336" max="5336" width="9.5703125" style="15" customWidth="1"/>
    <col min="5337" max="5340" width="10.42578125" style="15" customWidth="1"/>
    <col min="5341" max="5587" width="11.5703125" style="15"/>
    <col min="5588" max="5590" width="0.5703125" style="15" customWidth="1"/>
    <col min="5591" max="5591" width="33.42578125" style="15" customWidth="1"/>
    <col min="5592" max="5592" width="9.5703125" style="15" customWidth="1"/>
    <col min="5593" max="5596" width="10.42578125" style="15" customWidth="1"/>
    <col min="5597" max="5843" width="11.5703125" style="15"/>
    <col min="5844" max="5846" width="0.5703125" style="15" customWidth="1"/>
    <col min="5847" max="5847" width="33.42578125" style="15" customWidth="1"/>
    <col min="5848" max="5848" width="9.5703125" style="15" customWidth="1"/>
    <col min="5849" max="5852" width="10.42578125" style="15" customWidth="1"/>
    <col min="5853" max="6099" width="11.5703125" style="15"/>
    <col min="6100" max="6102" width="0.5703125" style="15" customWidth="1"/>
    <col min="6103" max="6103" width="33.42578125" style="15" customWidth="1"/>
    <col min="6104" max="6104" width="9.5703125" style="15" customWidth="1"/>
    <col min="6105" max="6108" width="10.42578125" style="15" customWidth="1"/>
    <col min="6109" max="6355" width="11.5703125" style="15"/>
    <col min="6356" max="6358" width="0.5703125" style="15" customWidth="1"/>
    <col min="6359" max="6359" width="33.42578125" style="15" customWidth="1"/>
    <col min="6360" max="6360" width="9.5703125" style="15" customWidth="1"/>
    <col min="6361" max="6364" width="10.42578125" style="15" customWidth="1"/>
    <col min="6365" max="6611" width="11.5703125" style="15"/>
    <col min="6612" max="6614" width="0.5703125" style="15" customWidth="1"/>
    <col min="6615" max="6615" width="33.42578125" style="15" customWidth="1"/>
    <col min="6616" max="6616" width="9.5703125" style="15" customWidth="1"/>
    <col min="6617" max="6620" width="10.42578125" style="15" customWidth="1"/>
    <col min="6621" max="6867" width="11.5703125" style="15"/>
    <col min="6868" max="6870" width="0.5703125" style="15" customWidth="1"/>
    <col min="6871" max="6871" width="33.42578125" style="15" customWidth="1"/>
    <col min="6872" max="6872" width="9.5703125" style="15" customWidth="1"/>
    <col min="6873" max="6876" width="10.42578125" style="15" customWidth="1"/>
    <col min="6877" max="7123" width="11.5703125" style="15"/>
    <col min="7124" max="7126" width="0.5703125" style="15" customWidth="1"/>
    <col min="7127" max="7127" width="33.42578125" style="15" customWidth="1"/>
    <col min="7128" max="7128" width="9.5703125" style="15" customWidth="1"/>
    <col min="7129" max="7132" width="10.42578125" style="15" customWidth="1"/>
    <col min="7133" max="7379" width="11.5703125" style="15"/>
    <col min="7380" max="7382" width="0.5703125" style="15" customWidth="1"/>
    <col min="7383" max="7383" width="33.42578125" style="15" customWidth="1"/>
    <col min="7384" max="7384" width="9.5703125" style="15" customWidth="1"/>
    <col min="7385" max="7388" width="10.42578125" style="15" customWidth="1"/>
    <col min="7389" max="7635" width="11.5703125" style="15"/>
    <col min="7636" max="7638" width="0.5703125" style="15" customWidth="1"/>
    <col min="7639" max="7639" width="33.42578125" style="15" customWidth="1"/>
    <col min="7640" max="7640" width="9.5703125" style="15" customWidth="1"/>
    <col min="7641" max="7644" width="10.42578125" style="15" customWidth="1"/>
    <col min="7645" max="7891" width="11.5703125" style="15"/>
    <col min="7892" max="7894" width="0.5703125" style="15" customWidth="1"/>
    <col min="7895" max="7895" width="33.42578125" style="15" customWidth="1"/>
    <col min="7896" max="7896" width="9.5703125" style="15" customWidth="1"/>
    <col min="7897" max="7900" width="10.42578125" style="15" customWidth="1"/>
    <col min="7901" max="8147" width="11.5703125" style="15"/>
    <col min="8148" max="8150" width="0.5703125" style="15" customWidth="1"/>
    <col min="8151" max="8151" width="33.42578125" style="15" customWidth="1"/>
    <col min="8152" max="8152" width="9.5703125" style="15" customWidth="1"/>
    <col min="8153" max="8156" width="10.42578125" style="15" customWidth="1"/>
    <col min="8157" max="8403" width="11.5703125" style="15"/>
    <col min="8404" max="8406" width="0.5703125" style="15" customWidth="1"/>
    <col min="8407" max="8407" width="33.42578125" style="15" customWidth="1"/>
    <col min="8408" max="8408" width="9.5703125" style="15" customWidth="1"/>
    <col min="8409" max="8412" width="10.42578125" style="15" customWidth="1"/>
    <col min="8413" max="8659" width="11.5703125" style="15"/>
    <col min="8660" max="8662" width="0.5703125" style="15" customWidth="1"/>
    <col min="8663" max="8663" width="33.42578125" style="15" customWidth="1"/>
    <col min="8664" max="8664" width="9.5703125" style="15" customWidth="1"/>
    <col min="8665" max="8668" width="10.42578125" style="15" customWidth="1"/>
    <col min="8669" max="8915" width="11.5703125" style="15"/>
    <col min="8916" max="8918" width="0.5703125" style="15" customWidth="1"/>
    <col min="8919" max="8919" width="33.42578125" style="15" customWidth="1"/>
    <col min="8920" max="8920" width="9.5703125" style="15" customWidth="1"/>
    <col min="8921" max="8924" width="10.42578125" style="15" customWidth="1"/>
    <col min="8925" max="9171" width="11.5703125" style="15"/>
    <col min="9172" max="9174" width="0.5703125" style="15" customWidth="1"/>
    <col min="9175" max="9175" width="33.42578125" style="15" customWidth="1"/>
    <col min="9176" max="9176" width="9.5703125" style="15" customWidth="1"/>
    <col min="9177" max="9180" width="10.42578125" style="15" customWidth="1"/>
    <col min="9181" max="9427" width="11.5703125" style="15"/>
    <col min="9428" max="9430" width="0.5703125" style="15" customWidth="1"/>
    <col min="9431" max="9431" width="33.42578125" style="15" customWidth="1"/>
    <col min="9432" max="9432" width="9.5703125" style="15" customWidth="1"/>
    <col min="9433" max="9436" width="10.42578125" style="15" customWidth="1"/>
    <col min="9437" max="9683" width="11.5703125" style="15"/>
    <col min="9684" max="9686" width="0.5703125" style="15" customWidth="1"/>
    <col min="9687" max="9687" width="33.42578125" style="15" customWidth="1"/>
    <col min="9688" max="9688" width="9.5703125" style="15" customWidth="1"/>
    <col min="9689" max="9692" width="10.42578125" style="15" customWidth="1"/>
    <col min="9693" max="9939" width="11.5703125" style="15"/>
    <col min="9940" max="9942" width="0.5703125" style="15" customWidth="1"/>
    <col min="9943" max="9943" width="33.42578125" style="15" customWidth="1"/>
    <col min="9944" max="9944" width="9.5703125" style="15" customWidth="1"/>
    <col min="9945" max="9948" width="10.42578125" style="15" customWidth="1"/>
    <col min="9949" max="10195" width="11.5703125" style="15"/>
    <col min="10196" max="10198" width="0.5703125" style="15" customWidth="1"/>
    <col min="10199" max="10199" width="33.42578125" style="15" customWidth="1"/>
    <col min="10200" max="10200" width="9.5703125" style="15" customWidth="1"/>
    <col min="10201" max="10204" width="10.42578125" style="15" customWidth="1"/>
    <col min="10205" max="10451" width="11.5703125" style="15"/>
    <col min="10452" max="10454" width="0.5703125" style="15" customWidth="1"/>
    <col min="10455" max="10455" width="33.42578125" style="15" customWidth="1"/>
    <col min="10456" max="10456" width="9.5703125" style="15" customWidth="1"/>
    <col min="10457" max="10460" width="10.42578125" style="15" customWidth="1"/>
    <col min="10461" max="10707" width="11.5703125" style="15"/>
    <col min="10708" max="10710" width="0.5703125" style="15" customWidth="1"/>
    <col min="10711" max="10711" width="33.42578125" style="15" customWidth="1"/>
    <col min="10712" max="10712" width="9.5703125" style="15" customWidth="1"/>
    <col min="10713" max="10716" width="10.42578125" style="15" customWidth="1"/>
    <col min="10717" max="10963" width="11.5703125" style="15"/>
    <col min="10964" max="10966" width="0.5703125" style="15" customWidth="1"/>
    <col min="10967" max="10967" width="33.42578125" style="15" customWidth="1"/>
    <col min="10968" max="10968" width="9.5703125" style="15" customWidth="1"/>
    <col min="10969" max="10972" width="10.42578125" style="15" customWidth="1"/>
    <col min="10973" max="11219" width="11.5703125" style="15"/>
    <col min="11220" max="11222" width="0.5703125" style="15" customWidth="1"/>
    <col min="11223" max="11223" width="33.42578125" style="15" customWidth="1"/>
    <col min="11224" max="11224" width="9.5703125" style="15" customWidth="1"/>
    <col min="11225" max="11228" width="10.42578125" style="15" customWidth="1"/>
    <col min="11229" max="11475" width="11.5703125" style="15"/>
    <col min="11476" max="11478" width="0.5703125" style="15" customWidth="1"/>
    <col min="11479" max="11479" width="33.42578125" style="15" customWidth="1"/>
    <col min="11480" max="11480" width="9.5703125" style="15" customWidth="1"/>
    <col min="11481" max="11484" width="10.42578125" style="15" customWidth="1"/>
    <col min="11485" max="11731" width="11.5703125" style="15"/>
    <col min="11732" max="11734" width="0.5703125" style="15" customWidth="1"/>
    <col min="11735" max="11735" width="33.42578125" style="15" customWidth="1"/>
    <col min="11736" max="11736" width="9.5703125" style="15" customWidth="1"/>
    <col min="11737" max="11740" width="10.42578125" style="15" customWidth="1"/>
    <col min="11741" max="11987" width="11.5703125" style="15"/>
    <col min="11988" max="11990" width="0.5703125" style="15" customWidth="1"/>
    <col min="11991" max="11991" width="33.42578125" style="15" customWidth="1"/>
    <col min="11992" max="11992" width="9.5703125" style="15" customWidth="1"/>
    <col min="11993" max="11996" width="10.42578125" style="15" customWidth="1"/>
    <col min="11997" max="12243" width="11.5703125" style="15"/>
    <col min="12244" max="12246" width="0.5703125" style="15" customWidth="1"/>
    <col min="12247" max="12247" width="33.42578125" style="15" customWidth="1"/>
    <col min="12248" max="12248" width="9.5703125" style="15" customWidth="1"/>
    <col min="12249" max="12252" width="10.42578125" style="15" customWidth="1"/>
    <col min="12253" max="12499" width="11.5703125" style="15"/>
    <col min="12500" max="12502" width="0.5703125" style="15" customWidth="1"/>
    <col min="12503" max="12503" width="33.42578125" style="15" customWidth="1"/>
    <col min="12504" max="12504" width="9.5703125" style="15" customWidth="1"/>
    <col min="12505" max="12508" width="10.42578125" style="15" customWidth="1"/>
    <col min="12509" max="12755" width="11.5703125" style="15"/>
    <col min="12756" max="12758" width="0.5703125" style="15" customWidth="1"/>
    <col min="12759" max="12759" width="33.42578125" style="15" customWidth="1"/>
    <col min="12760" max="12760" width="9.5703125" style="15" customWidth="1"/>
    <col min="12761" max="12764" width="10.42578125" style="15" customWidth="1"/>
    <col min="12765" max="13011" width="11.5703125" style="15"/>
    <col min="13012" max="13014" width="0.5703125" style="15" customWidth="1"/>
    <col min="13015" max="13015" width="33.42578125" style="15" customWidth="1"/>
    <col min="13016" max="13016" width="9.5703125" style="15" customWidth="1"/>
    <col min="13017" max="13020" width="10.42578125" style="15" customWidth="1"/>
    <col min="13021" max="13267" width="11.5703125" style="15"/>
    <col min="13268" max="13270" width="0.5703125" style="15" customWidth="1"/>
    <col min="13271" max="13271" width="33.42578125" style="15" customWidth="1"/>
    <col min="13272" max="13272" width="9.5703125" style="15" customWidth="1"/>
    <col min="13273" max="13276" width="10.42578125" style="15" customWidth="1"/>
    <col min="13277" max="13523" width="11.5703125" style="15"/>
    <col min="13524" max="13526" width="0.5703125" style="15" customWidth="1"/>
    <col min="13527" max="13527" width="33.42578125" style="15" customWidth="1"/>
    <col min="13528" max="13528" width="9.5703125" style="15" customWidth="1"/>
    <col min="13529" max="13532" width="10.42578125" style="15" customWidth="1"/>
    <col min="13533" max="13779" width="11.5703125" style="15"/>
    <col min="13780" max="13782" width="0.5703125" style="15" customWidth="1"/>
    <col min="13783" max="13783" width="33.42578125" style="15" customWidth="1"/>
    <col min="13784" max="13784" width="9.5703125" style="15" customWidth="1"/>
    <col min="13785" max="13788" width="10.42578125" style="15" customWidth="1"/>
    <col min="13789" max="14035" width="11.5703125" style="15"/>
    <col min="14036" max="14038" width="0.5703125" style="15" customWidth="1"/>
    <col min="14039" max="14039" width="33.42578125" style="15" customWidth="1"/>
    <col min="14040" max="14040" width="9.5703125" style="15" customWidth="1"/>
    <col min="14041" max="14044" width="10.42578125" style="15" customWidth="1"/>
    <col min="14045" max="14291" width="11.5703125" style="15"/>
    <col min="14292" max="14294" width="0.5703125" style="15" customWidth="1"/>
    <col min="14295" max="14295" width="33.42578125" style="15" customWidth="1"/>
    <col min="14296" max="14296" width="9.5703125" style="15" customWidth="1"/>
    <col min="14297" max="14300" width="10.42578125" style="15" customWidth="1"/>
    <col min="14301" max="14547" width="11.5703125" style="15"/>
    <col min="14548" max="14550" width="0.5703125" style="15" customWidth="1"/>
    <col min="14551" max="14551" width="33.42578125" style="15" customWidth="1"/>
    <col min="14552" max="14552" width="9.5703125" style="15" customWidth="1"/>
    <col min="14553" max="14556" width="10.42578125" style="15" customWidth="1"/>
    <col min="14557" max="14803" width="11.5703125" style="15"/>
    <col min="14804" max="14806" width="0.5703125" style="15" customWidth="1"/>
    <col min="14807" max="14807" width="33.42578125" style="15" customWidth="1"/>
    <col min="14808" max="14808" width="9.5703125" style="15" customWidth="1"/>
    <col min="14809" max="14812" width="10.42578125" style="15" customWidth="1"/>
    <col min="14813" max="15059" width="11.5703125" style="15"/>
    <col min="15060" max="15062" width="0.5703125" style="15" customWidth="1"/>
    <col min="15063" max="15063" width="33.42578125" style="15" customWidth="1"/>
    <col min="15064" max="15064" width="9.5703125" style="15" customWidth="1"/>
    <col min="15065" max="15068" width="10.42578125" style="15" customWidth="1"/>
    <col min="15069" max="15315" width="11.5703125" style="15"/>
    <col min="15316" max="15318" width="0.5703125" style="15" customWidth="1"/>
    <col min="15319" max="15319" width="33.42578125" style="15" customWidth="1"/>
    <col min="15320" max="15320" width="9.5703125" style="15" customWidth="1"/>
    <col min="15321" max="15324" width="10.42578125" style="15" customWidth="1"/>
    <col min="15325" max="15571" width="11.5703125" style="15"/>
    <col min="15572" max="15574" width="0.5703125" style="15" customWidth="1"/>
    <col min="15575" max="15575" width="33.42578125" style="15" customWidth="1"/>
    <col min="15576" max="15576" width="9.5703125" style="15" customWidth="1"/>
    <col min="15577" max="15580" width="10.42578125" style="15" customWidth="1"/>
    <col min="15581" max="15827" width="11.5703125" style="15"/>
    <col min="15828" max="15830" width="0.5703125" style="15" customWidth="1"/>
    <col min="15831" max="15831" width="33.42578125" style="15" customWidth="1"/>
    <col min="15832" max="15832" width="9.5703125" style="15" customWidth="1"/>
    <col min="15833" max="15836" width="10.42578125" style="15" customWidth="1"/>
    <col min="15837" max="16083" width="11.5703125" style="15"/>
    <col min="16084" max="16086" width="0.5703125" style="15" customWidth="1"/>
    <col min="16087" max="16087" width="33.42578125" style="15" customWidth="1"/>
    <col min="16088" max="16088" width="9.5703125" style="15" customWidth="1"/>
    <col min="16089" max="16092" width="10.42578125" style="15" customWidth="1"/>
    <col min="16093" max="16384" width="11.5703125" style="15"/>
  </cols>
  <sheetData>
    <row r="1" spans="1:16" s="18" customFormat="1" ht="39" customHeight="1">
      <c r="A1" s="21"/>
      <c r="B1" s="22"/>
      <c r="C1" s="22"/>
      <c r="D1" s="22"/>
      <c r="E1" s="22"/>
      <c r="F1"/>
      <c r="G1"/>
      <c r="H1"/>
      <c r="I1"/>
      <c r="J1"/>
      <c r="K1"/>
      <c r="L1"/>
      <c r="M1"/>
      <c r="N1"/>
      <c r="O1"/>
      <c r="P1"/>
    </row>
    <row r="2" spans="1:16" ht="12.75" customHeight="1">
      <c r="A2" s="268" t="s">
        <v>192</v>
      </c>
      <c r="B2" s="59" t="s">
        <v>224</v>
      </c>
      <c r="C2" s="59"/>
      <c r="D2" s="59"/>
      <c r="E2" s="59"/>
    </row>
    <row r="3" spans="1:16" ht="12.75" customHeight="1">
      <c r="A3" s="268"/>
      <c r="B3" s="258" t="s">
        <v>341</v>
      </c>
      <c r="C3" s="59" t="s">
        <v>226</v>
      </c>
      <c r="D3" s="59"/>
      <c r="E3" s="59"/>
    </row>
    <row r="4" spans="1:16" ht="23.25" customHeight="1">
      <c r="A4" s="268"/>
      <c r="B4" s="263"/>
      <c r="C4" s="81" t="s">
        <v>54</v>
      </c>
      <c r="D4" s="81" t="s">
        <v>370</v>
      </c>
      <c r="E4" s="82" t="s">
        <v>55</v>
      </c>
    </row>
    <row r="5" spans="1:16" ht="6" customHeight="1">
      <c r="A5" s="32"/>
      <c r="B5" s="204"/>
      <c r="C5" s="205"/>
      <c r="D5" s="205"/>
      <c r="E5" s="204"/>
    </row>
    <row r="6" spans="1:16" ht="12" customHeight="1">
      <c r="A6" s="50" t="s">
        <v>178</v>
      </c>
      <c r="B6" s="142">
        <v>52</v>
      </c>
      <c r="C6" s="142">
        <v>14</v>
      </c>
      <c r="D6" s="142">
        <v>37</v>
      </c>
      <c r="E6" s="142">
        <v>1</v>
      </c>
    </row>
    <row r="7" spans="1:16" ht="12" customHeight="1">
      <c r="A7" s="50" t="s">
        <v>179</v>
      </c>
      <c r="B7" s="142">
        <v>6936</v>
      </c>
      <c r="C7" s="142">
        <v>2595</v>
      </c>
      <c r="D7" s="142">
        <v>4251</v>
      </c>
      <c r="E7" s="142">
        <v>90</v>
      </c>
    </row>
    <row r="8" spans="1:16" ht="12" customHeight="1">
      <c r="A8" s="86" t="s">
        <v>34</v>
      </c>
      <c r="B8" s="142">
        <v>36</v>
      </c>
      <c r="C8" s="142">
        <v>36</v>
      </c>
      <c r="D8" s="142">
        <v>0</v>
      </c>
      <c r="E8" s="142">
        <v>0</v>
      </c>
    </row>
    <row r="9" spans="1:16" ht="12" customHeight="1">
      <c r="A9" s="86" t="s">
        <v>180</v>
      </c>
      <c r="B9" s="142">
        <v>0</v>
      </c>
      <c r="C9" s="142">
        <v>0</v>
      </c>
      <c r="D9" s="142">
        <v>0</v>
      </c>
      <c r="E9" s="142">
        <v>0</v>
      </c>
    </row>
    <row r="10" spans="1:16" ht="12" customHeight="1">
      <c r="A10" s="86" t="s">
        <v>181</v>
      </c>
      <c r="B10" s="142">
        <v>138</v>
      </c>
      <c r="C10" s="142">
        <v>78</v>
      </c>
      <c r="D10" s="142">
        <v>60</v>
      </c>
      <c r="E10" s="142">
        <v>0</v>
      </c>
    </row>
    <row r="11" spans="1:16" ht="12" customHeight="1">
      <c r="A11" s="86" t="s">
        <v>222</v>
      </c>
      <c r="B11" s="142">
        <v>4499</v>
      </c>
      <c r="C11" s="142">
        <v>1381</v>
      </c>
      <c r="D11" s="142">
        <v>3028</v>
      </c>
      <c r="E11" s="142">
        <v>90</v>
      </c>
    </row>
    <row r="12" spans="1:16" ht="12" customHeight="1">
      <c r="A12" s="86" t="s">
        <v>252</v>
      </c>
      <c r="B12" s="142">
        <v>538</v>
      </c>
      <c r="C12" s="142">
        <v>197</v>
      </c>
      <c r="D12" s="142">
        <v>341</v>
      </c>
      <c r="E12" s="142">
        <v>0</v>
      </c>
    </row>
    <row r="13" spans="1:16" ht="12" customHeight="1">
      <c r="A13" s="86" t="s">
        <v>30</v>
      </c>
      <c r="B13" s="142">
        <v>501</v>
      </c>
      <c r="C13" s="142">
        <v>231</v>
      </c>
      <c r="D13" s="142">
        <v>270</v>
      </c>
      <c r="E13" s="142">
        <v>0</v>
      </c>
    </row>
    <row r="14" spans="1:16" ht="12" customHeight="1">
      <c r="A14" s="86" t="s">
        <v>182</v>
      </c>
      <c r="B14" s="142">
        <v>90</v>
      </c>
      <c r="C14" s="142">
        <v>45</v>
      </c>
      <c r="D14" s="142">
        <v>45</v>
      </c>
      <c r="E14" s="142">
        <v>0</v>
      </c>
    </row>
    <row r="15" spans="1:16" ht="22.5">
      <c r="A15" s="91" t="s">
        <v>250</v>
      </c>
      <c r="B15" s="142">
        <v>0</v>
      </c>
      <c r="C15" s="142">
        <v>0</v>
      </c>
      <c r="D15" s="142">
        <v>0</v>
      </c>
      <c r="E15" s="142">
        <v>0</v>
      </c>
    </row>
    <row r="16" spans="1:16" ht="22.5">
      <c r="A16" s="91" t="s">
        <v>251</v>
      </c>
      <c r="B16" s="142">
        <v>156</v>
      </c>
      <c r="C16" s="142">
        <v>156</v>
      </c>
      <c r="D16" s="142">
        <v>0</v>
      </c>
      <c r="E16" s="142">
        <v>0</v>
      </c>
    </row>
    <row r="17" spans="1:5" ht="12" customHeight="1">
      <c r="A17" s="86" t="s">
        <v>242</v>
      </c>
      <c r="B17" s="142">
        <v>142</v>
      </c>
      <c r="C17" s="142">
        <v>82</v>
      </c>
      <c r="D17" s="142">
        <v>60</v>
      </c>
      <c r="E17" s="142">
        <v>0</v>
      </c>
    </row>
    <row r="18" spans="1:5" ht="12" customHeight="1">
      <c r="A18" s="86" t="s">
        <v>253</v>
      </c>
      <c r="B18" s="142">
        <v>836</v>
      </c>
      <c r="C18" s="142">
        <v>389</v>
      </c>
      <c r="D18" s="142">
        <v>447</v>
      </c>
      <c r="E18" s="142">
        <v>0</v>
      </c>
    </row>
    <row r="19" spans="1:5" ht="6" customHeight="1">
      <c r="A19" s="50"/>
      <c r="B19" s="142"/>
      <c r="C19" s="142"/>
      <c r="D19" s="142" t="s">
        <v>305</v>
      </c>
      <c r="E19" s="142"/>
    </row>
    <row r="20" spans="1:5" ht="12" customHeight="1">
      <c r="A20" s="145" t="s">
        <v>183</v>
      </c>
      <c r="B20" s="142">
        <v>496</v>
      </c>
      <c r="C20" s="142">
        <v>270</v>
      </c>
      <c r="D20" s="142">
        <v>222</v>
      </c>
      <c r="E20" s="142">
        <v>4</v>
      </c>
    </row>
    <row r="21" spans="1:5" ht="12" customHeight="1">
      <c r="A21" s="189" t="s">
        <v>318</v>
      </c>
      <c r="B21" s="142">
        <v>71</v>
      </c>
      <c r="C21" s="142">
        <v>24</v>
      </c>
      <c r="D21" s="142">
        <v>45</v>
      </c>
      <c r="E21" s="142">
        <v>2</v>
      </c>
    </row>
    <row r="22" spans="1:5" ht="12" customHeight="1">
      <c r="A22" s="189" t="s">
        <v>317</v>
      </c>
      <c r="B22" s="142">
        <v>249</v>
      </c>
      <c r="C22" s="142">
        <v>162</v>
      </c>
      <c r="D22" s="142">
        <v>87</v>
      </c>
      <c r="E22" s="142">
        <v>0</v>
      </c>
    </row>
    <row r="23" spans="1:5" ht="12" customHeight="1">
      <c r="A23" s="189" t="s">
        <v>334</v>
      </c>
      <c r="B23" s="142">
        <v>27</v>
      </c>
      <c r="C23" s="142">
        <v>12</v>
      </c>
      <c r="D23" s="142">
        <v>15</v>
      </c>
      <c r="E23" s="142">
        <v>0</v>
      </c>
    </row>
    <row r="24" spans="1:5" ht="12" customHeight="1">
      <c r="A24" s="189" t="s">
        <v>330</v>
      </c>
      <c r="B24" s="142">
        <v>18</v>
      </c>
      <c r="C24" s="142">
        <v>7</v>
      </c>
      <c r="D24" s="142">
        <v>11</v>
      </c>
      <c r="E24" s="142">
        <v>0</v>
      </c>
    </row>
    <row r="25" spans="1:5" ht="12" customHeight="1">
      <c r="A25" s="189" t="s">
        <v>331</v>
      </c>
      <c r="B25" s="142">
        <v>13</v>
      </c>
      <c r="C25" s="142">
        <v>10</v>
      </c>
      <c r="D25" s="142">
        <v>3</v>
      </c>
      <c r="E25" s="142">
        <v>0</v>
      </c>
    </row>
    <row r="26" spans="1:5" ht="12" customHeight="1">
      <c r="A26" s="189" t="s">
        <v>333</v>
      </c>
      <c r="B26" s="142">
        <v>45</v>
      </c>
      <c r="C26" s="142">
        <v>19</v>
      </c>
      <c r="D26" s="142">
        <v>26</v>
      </c>
      <c r="E26" s="142">
        <v>0</v>
      </c>
    </row>
    <row r="27" spans="1:5" ht="23.25" customHeight="1">
      <c r="A27" s="91" t="s">
        <v>332</v>
      </c>
      <c r="B27" s="142">
        <v>47</v>
      </c>
      <c r="C27" s="142">
        <v>19</v>
      </c>
      <c r="D27" s="142">
        <v>26</v>
      </c>
      <c r="E27" s="142">
        <v>2</v>
      </c>
    </row>
    <row r="28" spans="1:5" ht="12" customHeight="1">
      <c r="A28" s="189" t="s">
        <v>335</v>
      </c>
      <c r="B28" s="142">
        <v>11</v>
      </c>
      <c r="C28" s="142">
        <v>8</v>
      </c>
      <c r="D28" s="142">
        <v>3</v>
      </c>
      <c r="E28" s="142">
        <v>0</v>
      </c>
    </row>
    <row r="29" spans="1:5" ht="12" customHeight="1">
      <c r="A29" s="189" t="s">
        <v>336</v>
      </c>
      <c r="B29" s="142">
        <v>4</v>
      </c>
      <c r="C29" s="142">
        <v>3</v>
      </c>
      <c r="D29" s="142">
        <v>1</v>
      </c>
      <c r="E29" s="142">
        <v>0</v>
      </c>
    </row>
    <row r="30" spans="1:5" ht="12" customHeight="1">
      <c r="A30" s="189" t="s">
        <v>337</v>
      </c>
      <c r="B30" s="142">
        <v>11</v>
      </c>
      <c r="C30" s="142">
        <v>6</v>
      </c>
      <c r="D30" s="142">
        <v>5</v>
      </c>
      <c r="E30" s="142">
        <v>0</v>
      </c>
    </row>
    <row r="31" spans="1:5" ht="12" customHeight="1">
      <c r="A31" s="189" t="s">
        <v>338</v>
      </c>
      <c r="B31" s="142">
        <v>0</v>
      </c>
      <c r="C31" s="142">
        <v>0</v>
      </c>
      <c r="D31" s="142">
        <v>0</v>
      </c>
      <c r="E31" s="142">
        <v>0</v>
      </c>
    </row>
    <row r="32" spans="1:5" ht="6" customHeight="1">
      <c r="A32" s="50"/>
      <c r="B32" s="142"/>
      <c r="C32" s="142"/>
      <c r="D32" s="142"/>
      <c r="E32" s="142"/>
    </row>
    <row r="33" spans="1:16" ht="12" customHeight="1">
      <c r="A33" s="50" t="s">
        <v>184</v>
      </c>
      <c r="B33" s="142">
        <v>101</v>
      </c>
      <c r="C33" s="142">
        <v>76</v>
      </c>
      <c r="D33" s="142">
        <v>25</v>
      </c>
      <c r="E33" s="142">
        <v>0</v>
      </c>
    </row>
    <row r="34" spans="1:16" ht="6" customHeight="1">
      <c r="A34" s="50"/>
      <c r="B34" s="142"/>
      <c r="C34" s="142"/>
      <c r="D34" s="142"/>
      <c r="E34" s="142"/>
    </row>
    <row r="35" spans="1:16" ht="12" customHeight="1">
      <c r="A35" s="50" t="s">
        <v>220</v>
      </c>
      <c r="B35" s="142">
        <v>85455</v>
      </c>
      <c r="C35" s="142">
        <v>29000</v>
      </c>
      <c r="D35" s="142">
        <v>52239</v>
      </c>
      <c r="E35" s="142">
        <v>4216</v>
      </c>
    </row>
    <row r="36" spans="1:16" ht="12" customHeight="1">
      <c r="A36" s="86"/>
      <c r="B36" s="50"/>
      <c r="C36" s="50"/>
      <c r="D36" s="50"/>
      <c r="E36" s="50"/>
    </row>
    <row r="37" spans="1:16">
      <c r="A37" s="50"/>
      <c r="B37" s="50"/>
      <c r="C37" s="50"/>
      <c r="D37" s="50"/>
      <c r="E37" s="50"/>
    </row>
    <row r="38" spans="1:16" s="18" customFormat="1" ht="39" customHeight="1">
      <c r="A38" s="21"/>
      <c r="B38" s="22"/>
      <c r="C38" s="22"/>
      <c r="D38" s="22"/>
      <c r="E38" s="22"/>
      <c r="F38"/>
      <c r="G38"/>
      <c r="H38"/>
      <c r="I38"/>
      <c r="J38"/>
      <c r="K38"/>
      <c r="L38"/>
      <c r="M38"/>
      <c r="N38"/>
      <c r="O38"/>
      <c r="P38"/>
    </row>
    <row r="39" spans="1:16" ht="12.75" customHeight="1">
      <c r="A39" s="268" t="s">
        <v>221</v>
      </c>
      <c r="B39" s="59" t="s">
        <v>150</v>
      </c>
      <c r="C39" s="59"/>
      <c r="D39" s="59"/>
      <c r="E39" s="59"/>
    </row>
    <row r="40" spans="1:16" ht="12.75" customHeight="1">
      <c r="A40" s="268"/>
      <c r="B40" s="258" t="s">
        <v>341</v>
      </c>
      <c r="C40" s="59" t="s">
        <v>226</v>
      </c>
      <c r="D40" s="59"/>
      <c r="E40" s="59"/>
    </row>
    <row r="41" spans="1:16" ht="23.25" customHeight="1">
      <c r="A41" s="268"/>
      <c r="B41" s="263"/>
      <c r="C41" s="81" t="s">
        <v>54</v>
      </c>
      <c r="D41" s="81" t="s">
        <v>370</v>
      </c>
      <c r="E41" s="82" t="s">
        <v>55</v>
      </c>
    </row>
    <row r="42" spans="1:16" ht="7.5" customHeight="1">
      <c r="A42" s="50"/>
      <c r="B42" s="50"/>
      <c r="C42" s="50"/>
      <c r="D42" s="50"/>
      <c r="E42" s="50"/>
    </row>
    <row r="43" spans="1:16" ht="12" customHeight="1">
      <c r="A43" s="50" t="s">
        <v>185</v>
      </c>
      <c r="B43" s="142">
        <v>35341</v>
      </c>
      <c r="C43" s="142">
        <v>10153</v>
      </c>
      <c r="D43" s="142">
        <v>24346</v>
      </c>
      <c r="E43" s="142">
        <v>842</v>
      </c>
    </row>
    <row r="44" spans="1:16" ht="12" customHeight="1">
      <c r="A44" s="50" t="s">
        <v>186</v>
      </c>
      <c r="B44" s="142">
        <v>36064</v>
      </c>
      <c r="C44" s="142">
        <v>10331</v>
      </c>
      <c r="D44" s="142">
        <v>24887</v>
      </c>
      <c r="E44" s="142">
        <v>846</v>
      </c>
    </row>
    <row r="45" spans="1:16" ht="12" customHeight="1">
      <c r="A45" s="86" t="s">
        <v>187</v>
      </c>
      <c r="B45" s="142">
        <v>35970</v>
      </c>
      <c r="C45" s="142">
        <v>10310</v>
      </c>
      <c r="D45" s="142">
        <v>24814</v>
      </c>
      <c r="E45" s="142">
        <v>846</v>
      </c>
    </row>
    <row r="46" spans="1:16" ht="12" customHeight="1">
      <c r="A46" s="86" t="s">
        <v>188</v>
      </c>
      <c r="B46" s="142">
        <v>94</v>
      </c>
      <c r="C46" s="142">
        <v>21</v>
      </c>
      <c r="D46" s="142">
        <v>73</v>
      </c>
      <c r="E46" s="142">
        <v>0</v>
      </c>
    </row>
    <row r="47" spans="1:16" ht="9" customHeight="1">
      <c r="A47" s="50"/>
      <c r="B47" s="142"/>
      <c r="C47" s="142"/>
      <c r="D47" s="142"/>
      <c r="E47" s="142"/>
    </row>
    <row r="48" spans="1:16" ht="12" customHeight="1">
      <c r="A48" s="50" t="s">
        <v>189</v>
      </c>
      <c r="B48" s="142">
        <v>13912</v>
      </c>
      <c r="C48" s="142">
        <v>3992</v>
      </c>
      <c r="D48" s="142">
        <v>9616</v>
      </c>
      <c r="E48" s="142">
        <v>304</v>
      </c>
    </row>
    <row r="49" spans="1:5" ht="12" customHeight="1">
      <c r="A49" s="86" t="s">
        <v>211</v>
      </c>
      <c r="B49" s="142"/>
      <c r="C49" s="142"/>
      <c r="D49" s="93"/>
      <c r="E49" s="142"/>
    </row>
    <row r="50" spans="1:5" ht="12" customHeight="1">
      <c r="A50" s="86" t="s">
        <v>190</v>
      </c>
      <c r="B50" s="142">
        <v>108</v>
      </c>
      <c r="C50" s="142">
        <v>15</v>
      </c>
      <c r="D50" s="142">
        <v>92</v>
      </c>
      <c r="E50" s="142">
        <v>1</v>
      </c>
    </row>
    <row r="51" spans="1:5" ht="12" customHeight="1">
      <c r="A51" s="86" t="s">
        <v>219</v>
      </c>
      <c r="B51" s="142">
        <v>1922</v>
      </c>
      <c r="C51" s="142">
        <v>542</v>
      </c>
      <c r="D51" s="142">
        <v>1328</v>
      </c>
      <c r="E51" s="142">
        <v>52</v>
      </c>
    </row>
    <row r="52" spans="1:5" ht="12" customHeight="1">
      <c r="A52" s="86" t="s">
        <v>191</v>
      </c>
      <c r="B52" s="142">
        <v>11882</v>
      </c>
      <c r="C52" s="142">
        <v>3435</v>
      </c>
      <c r="D52" s="142">
        <v>8196</v>
      </c>
      <c r="E52" s="142">
        <v>251</v>
      </c>
    </row>
    <row r="53" spans="1:5" ht="16.5" customHeight="1">
      <c r="A53" s="86"/>
      <c r="B53" s="199"/>
      <c r="C53" s="199"/>
      <c r="D53" s="199"/>
      <c r="E53" s="199"/>
    </row>
  </sheetData>
  <mergeCells count="4">
    <mergeCell ref="A2:A4"/>
    <mergeCell ref="B3:B4"/>
    <mergeCell ref="A39:A41"/>
    <mergeCell ref="B40:B41"/>
  </mergeCells>
  <pageMargins left="0.78740157480314965" right="0.78740157480314965" top="0.98425196850393704" bottom="0.98425196850393704" header="0.51181102362204722" footer="0.51181102362204722"/>
  <pageSetup paperSize="9" orientation="portrait" r:id="rId1"/>
  <headerFooter alignWithMargins="0">
    <oddFooter xml:space="preserve">&amp;R&amp;7A4023 201700 </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tabColor theme="0" tint="-0.14999847407452621"/>
  </sheetPr>
  <dimension ref="A1:U1085"/>
  <sheetViews>
    <sheetView zoomScaleNormal="100" workbookViewId="0"/>
  </sheetViews>
  <sheetFormatPr baseColWidth="10" defaultRowHeight="12.75"/>
  <cols>
    <col min="1" max="1" width="5.85546875" style="14" customWidth="1"/>
    <col min="2" max="6" width="9.7109375" style="16" customWidth="1"/>
    <col min="7" max="7" width="9.5703125" style="16" bestFit="1" customWidth="1"/>
    <col min="8" max="8" width="12.85546875" style="16" customWidth="1"/>
    <col min="9" max="9" width="9.7109375" style="16" customWidth="1"/>
    <col min="11" max="13" width="15.85546875" customWidth="1"/>
    <col min="17" max="16384" width="11.42578125" style="16"/>
  </cols>
  <sheetData>
    <row r="1" spans="1:16" s="18" customFormat="1" ht="39" customHeight="1">
      <c r="A1" s="21"/>
      <c r="B1" s="22"/>
      <c r="C1" s="22"/>
      <c r="D1" s="22"/>
      <c r="E1" s="22"/>
      <c r="F1" s="22"/>
      <c r="G1" s="22"/>
      <c r="H1" s="20"/>
      <c r="I1" s="20"/>
      <c r="J1"/>
      <c r="K1"/>
      <c r="L1"/>
      <c r="M1"/>
      <c r="N1"/>
      <c r="O1"/>
      <c r="P1"/>
    </row>
    <row r="2" spans="1:16" ht="12" customHeight="1">
      <c r="A2" s="269" t="s">
        <v>171</v>
      </c>
      <c r="B2" s="267" t="s">
        <v>371</v>
      </c>
      <c r="C2" s="63" t="s">
        <v>174</v>
      </c>
      <c r="D2" s="61"/>
      <c r="E2" s="61"/>
      <c r="F2" s="269" t="s">
        <v>64</v>
      </c>
      <c r="G2" s="63" t="s">
        <v>175</v>
      </c>
      <c r="H2" s="61"/>
      <c r="I2" s="61"/>
    </row>
    <row r="3" spans="1:16" ht="33.75" customHeight="1">
      <c r="A3" s="269"/>
      <c r="B3" s="267"/>
      <c r="C3" s="84" t="s">
        <v>176</v>
      </c>
      <c r="D3" s="84" t="s">
        <v>177</v>
      </c>
      <c r="E3" s="202" t="s">
        <v>372</v>
      </c>
      <c r="F3" s="269"/>
      <c r="G3" s="202" t="s">
        <v>360</v>
      </c>
      <c r="H3" s="84" t="s">
        <v>319</v>
      </c>
      <c r="I3" s="84" t="s">
        <v>373</v>
      </c>
    </row>
    <row r="4" spans="1:16" ht="12.75" customHeight="1">
      <c r="A4" s="269"/>
      <c r="B4" s="78" t="s">
        <v>233</v>
      </c>
      <c r="C4" s="62"/>
      <c r="D4" s="62"/>
      <c r="E4" s="62"/>
      <c r="F4" s="63"/>
      <c r="G4" s="63"/>
      <c r="H4" s="63" t="s">
        <v>228</v>
      </c>
      <c r="I4" s="62"/>
    </row>
    <row r="5" spans="1:16" ht="9" customHeight="1">
      <c r="A5" s="24"/>
      <c r="B5" s="25"/>
      <c r="C5" s="25"/>
      <c r="D5" s="25"/>
      <c r="E5" s="25"/>
      <c r="F5" s="25"/>
      <c r="G5" s="25"/>
      <c r="H5" s="52"/>
      <c r="I5" s="25"/>
    </row>
    <row r="6" spans="1:16">
      <c r="A6" s="26">
        <v>1990</v>
      </c>
      <c r="B6" s="52">
        <v>1654310.5955016539</v>
      </c>
      <c r="C6" s="52">
        <v>1111514.4772296161</v>
      </c>
      <c r="D6" s="52">
        <v>528715.81374659354</v>
      </c>
      <c r="E6" s="52">
        <v>11344.26816236585</v>
      </c>
      <c r="F6" s="52">
        <v>134735.74901704135</v>
      </c>
      <c r="G6" s="52">
        <v>1519574.8464846129</v>
      </c>
      <c r="H6" s="52">
        <v>163.9</v>
      </c>
      <c r="I6" s="52">
        <v>2120</v>
      </c>
    </row>
    <row r="7" spans="1:16">
      <c r="A7" s="26">
        <v>1995</v>
      </c>
      <c r="B7" s="52">
        <v>2289488</v>
      </c>
      <c r="C7" s="52">
        <v>1578791</v>
      </c>
      <c r="D7" s="52">
        <v>694089</v>
      </c>
      <c r="E7" s="52">
        <v>14807</v>
      </c>
      <c r="F7" s="52">
        <v>190213</v>
      </c>
      <c r="G7" s="52">
        <v>2099276</v>
      </c>
      <c r="H7" s="52">
        <v>247.35947417815791</v>
      </c>
      <c r="I7" s="52">
        <v>2705.9162640915561</v>
      </c>
    </row>
    <row r="8" spans="1:16" s="23" customFormat="1" ht="12" customHeight="1">
      <c r="A8" s="26">
        <v>2002</v>
      </c>
      <c r="B8" s="52">
        <v>2784655</v>
      </c>
      <c r="C8" s="52">
        <v>1843447</v>
      </c>
      <c r="D8" s="52">
        <v>911194</v>
      </c>
      <c r="E8" s="52">
        <v>20134</v>
      </c>
      <c r="F8" s="52">
        <v>248769</v>
      </c>
      <c r="G8" s="52">
        <v>2535886</v>
      </c>
      <c r="H8" s="52">
        <v>347.06068401674014</v>
      </c>
      <c r="I8" s="52">
        <v>3000.5762406627123</v>
      </c>
      <c r="J8"/>
      <c r="K8"/>
      <c r="L8"/>
      <c r="M8"/>
      <c r="N8"/>
      <c r="O8"/>
      <c r="P8"/>
    </row>
    <row r="9" spans="1:16" s="23" customFormat="1">
      <c r="A9" s="26" t="s">
        <v>172</v>
      </c>
      <c r="B9" s="52">
        <v>2953911</v>
      </c>
      <c r="C9" s="52">
        <v>1940358</v>
      </c>
      <c r="D9" s="52">
        <v>979608</v>
      </c>
      <c r="E9" s="52">
        <v>21441</v>
      </c>
      <c r="F9" s="52">
        <v>296810</v>
      </c>
      <c r="G9" s="52">
        <v>2657101</v>
      </c>
      <c r="H9" s="52">
        <v>393.41268310132443</v>
      </c>
      <c r="I9" s="52">
        <v>3251.3184653674939</v>
      </c>
      <c r="J9"/>
      <c r="K9"/>
      <c r="L9"/>
      <c r="M9"/>
      <c r="N9"/>
      <c r="O9"/>
      <c r="P9"/>
    </row>
    <row r="10" spans="1:16" s="23" customFormat="1">
      <c r="A10" s="26" t="s">
        <v>173</v>
      </c>
      <c r="B10" s="52">
        <v>3671699</v>
      </c>
      <c r="C10" s="52">
        <v>2303637</v>
      </c>
      <c r="D10" s="52">
        <v>1259581</v>
      </c>
      <c r="E10" s="52">
        <v>23970</v>
      </c>
      <c r="F10" s="52">
        <v>403752</v>
      </c>
      <c r="G10" s="52">
        <v>3267947</v>
      </c>
      <c r="H10" s="52">
        <v>484.53459978616678</v>
      </c>
      <c r="I10" s="52">
        <v>3719.5866502461936</v>
      </c>
      <c r="J10"/>
      <c r="K10"/>
      <c r="L10"/>
      <c r="M10"/>
      <c r="N10"/>
      <c r="O10"/>
      <c r="P10"/>
    </row>
    <row r="11" spans="1:16">
      <c r="A11" s="26">
        <v>2015</v>
      </c>
      <c r="B11" s="52">
        <v>4464005</v>
      </c>
      <c r="C11" s="52">
        <v>2851670</v>
      </c>
      <c r="D11" s="52">
        <v>1484231</v>
      </c>
      <c r="E11" s="52">
        <v>33340</v>
      </c>
      <c r="F11" s="52">
        <v>480800</v>
      </c>
      <c r="G11" s="52">
        <v>3983205</v>
      </c>
      <c r="H11" s="52">
        <v>589</v>
      </c>
      <c r="I11" s="52">
        <v>4227.615969016766</v>
      </c>
    </row>
    <row r="12" spans="1:16">
      <c r="A12" s="26">
        <v>2016</v>
      </c>
      <c r="B12" s="52">
        <v>4646463</v>
      </c>
      <c r="C12" s="52">
        <v>2961543</v>
      </c>
      <c r="D12" s="52">
        <v>1546723</v>
      </c>
      <c r="E12" s="52">
        <v>35953</v>
      </c>
      <c r="F12" s="52">
        <v>489490</v>
      </c>
      <c r="G12" s="52">
        <v>4156973</v>
      </c>
      <c r="H12" s="52">
        <v>605.88441918087744</v>
      </c>
      <c r="I12" s="52">
        <v>4301.3566382770459</v>
      </c>
    </row>
    <row r="13" spans="1:16">
      <c r="A13" s="26">
        <v>2017</v>
      </c>
      <c r="B13" s="52">
        <v>4824167</v>
      </c>
      <c r="C13" s="52">
        <v>3084418</v>
      </c>
      <c r="D13" s="52">
        <v>1585719</v>
      </c>
      <c r="E13" s="52">
        <v>39383</v>
      </c>
      <c r="F13" s="52">
        <v>513757</v>
      </c>
      <c r="G13" s="52">
        <v>4310410</v>
      </c>
      <c r="H13" s="52">
        <v>635</v>
      </c>
      <c r="I13" s="52">
        <v>4528</v>
      </c>
    </row>
    <row r="14" spans="1:16" ht="7.5" customHeight="1">
      <c r="A14" s="26"/>
      <c r="B14" s="52"/>
      <c r="C14" s="52"/>
      <c r="D14" s="52"/>
      <c r="E14" s="52"/>
      <c r="F14" s="52"/>
      <c r="G14" s="52"/>
      <c r="H14" s="52"/>
      <c r="I14" s="52"/>
    </row>
    <row r="15" spans="1:16" ht="15" customHeight="1">
      <c r="A15" s="147" t="s">
        <v>320</v>
      </c>
      <c r="B15" s="146"/>
      <c r="C15" s="52"/>
      <c r="D15" s="52"/>
      <c r="E15" s="52"/>
      <c r="F15" s="52"/>
      <c r="G15" s="52"/>
      <c r="H15" s="52"/>
      <c r="I15" s="52"/>
    </row>
    <row r="16" spans="1:16" ht="13.5" customHeight="1">
      <c r="A16" s="26"/>
      <c r="B16" s="52"/>
      <c r="C16" s="52"/>
      <c r="D16" s="52"/>
      <c r="E16" s="52"/>
      <c r="F16" s="52"/>
      <c r="G16" s="52"/>
      <c r="H16" s="52"/>
      <c r="I16" s="52"/>
    </row>
    <row r="17" spans="1:21" s="18" customFormat="1" ht="39" customHeight="1">
      <c r="A17" s="21"/>
      <c r="B17" s="22"/>
      <c r="C17" s="22"/>
      <c r="D17" s="22"/>
      <c r="E17" s="22"/>
      <c r="F17" s="22"/>
      <c r="G17" s="22"/>
      <c r="H17" s="20"/>
      <c r="I17" s="20"/>
      <c r="J17"/>
      <c r="K17"/>
      <c r="L17"/>
      <c r="M17"/>
      <c r="N17"/>
      <c r="O17"/>
      <c r="P17"/>
    </row>
    <row r="18" spans="1:21">
      <c r="A18" s="269" t="s">
        <v>171</v>
      </c>
      <c r="B18" s="78" t="s">
        <v>201</v>
      </c>
      <c r="C18" s="61"/>
      <c r="D18" s="61"/>
      <c r="E18" s="61"/>
      <c r="F18" s="61"/>
      <c r="G18" s="63" t="s">
        <v>202</v>
      </c>
      <c r="H18" s="61"/>
      <c r="I18" s="61"/>
    </row>
    <row r="19" spans="1:21" ht="45">
      <c r="A19" s="269"/>
      <c r="B19" s="84" t="s">
        <v>374</v>
      </c>
      <c r="C19" s="84" t="s">
        <v>82</v>
      </c>
      <c r="D19" s="84" t="s">
        <v>375</v>
      </c>
      <c r="E19" s="84" t="s">
        <v>81</v>
      </c>
      <c r="F19" s="84" t="s">
        <v>359</v>
      </c>
      <c r="G19" s="84" t="s">
        <v>376</v>
      </c>
      <c r="H19" s="84" t="s">
        <v>377</v>
      </c>
      <c r="I19" s="84" t="s">
        <v>378</v>
      </c>
    </row>
    <row r="20" spans="1:21">
      <c r="A20" s="269"/>
      <c r="B20" s="63" t="s">
        <v>300</v>
      </c>
      <c r="C20" s="61"/>
      <c r="D20" s="61"/>
      <c r="E20" s="61"/>
      <c r="F20" s="61"/>
      <c r="G20" s="61"/>
      <c r="H20" s="61"/>
      <c r="I20" s="61"/>
    </row>
    <row r="21" spans="1:21" ht="9" customHeight="1">
      <c r="A21" s="27"/>
      <c r="B21" s="28"/>
      <c r="C21" s="28"/>
      <c r="D21" s="28"/>
      <c r="E21" s="28"/>
      <c r="F21" s="28"/>
      <c r="G21" s="28"/>
      <c r="H21" s="28"/>
      <c r="I21" s="28"/>
    </row>
    <row r="22" spans="1:21" ht="10.5" customHeight="1">
      <c r="A22" s="26">
        <v>1990</v>
      </c>
      <c r="B22" s="64">
        <v>25</v>
      </c>
      <c r="C22" s="64">
        <v>43</v>
      </c>
      <c r="D22" s="64">
        <v>14</v>
      </c>
      <c r="E22" s="64">
        <v>11</v>
      </c>
      <c r="F22" s="64">
        <v>7</v>
      </c>
      <c r="G22" s="64">
        <v>28</v>
      </c>
      <c r="H22" s="64">
        <v>6</v>
      </c>
      <c r="I22" s="64">
        <v>6</v>
      </c>
    </row>
    <row r="23" spans="1:21" ht="10.5" customHeight="1">
      <c r="A23" s="26">
        <v>1995</v>
      </c>
      <c r="B23" s="64">
        <v>39</v>
      </c>
      <c r="C23" s="64">
        <v>74</v>
      </c>
      <c r="D23" s="64">
        <v>21</v>
      </c>
      <c r="E23" s="64">
        <v>17</v>
      </c>
      <c r="F23" s="64">
        <v>10</v>
      </c>
      <c r="G23" s="64">
        <v>39</v>
      </c>
      <c r="H23" s="64">
        <v>7</v>
      </c>
      <c r="I23" s="64">
        <v>11</v>
      </c>
    </row>
    <row r="24" spans="1:21" ht="12" customHeight="1">
      <c r="A24" s="26">
        <v>2002</v>
      </c>
      <c r="B24" s="64">
        <v>59</v>
      </c>
      <c r="C24" s="64">
        <v>94</v>
      </c>
      <c r="D24" s="64">
        <v>30</v>
      </c>
      <c r="E24" s="64">
        <v>23</v>
      </c>
      <c r="F24" s="64">
        <v>15</v>
      </c>
      <c r="G24" s="64">
        <v>60</v>
      </c>
      <c r="H24" s="64">
        <v>8</v>
      </c>
      <c r="I24" s="64">
        <v>18</v>
      </c>
    </row>
    <row r="25" spans="1:21" ht="12" customHeight="1">
      <c r="A25" s="26" t="s">
        <v>172</v>
      </c>
      <c r="B25" s="64">
        <v>74</v>
      </c>
      <c r="C25" s="64">
        <v>100</v>
      </c>
      <c r="D25" s="64">
        <v>35</v>
      </c>
      <c r="E25" s="64">
        <v>27</v>
      </c>
      <c r="F25" s="64">
        <v>19</v>
      </c>
      <c r="G25" s="64">
        <v>69</v>
      </c>
      <c r="H25" s="64">
        <v>10</v>
      </c>
      <c r="I25" s="64">
        <v>20</v>
      </c>
    </row>
    <row r="26" spans="1:21" ht="12" customHeight="1">
      <c r="A26" s="26" t="s">
        <v>173</v>
      </c>
      <c r="B26" s="64">
        <v>96</v>
      </c>
      <c r="C26" s="64">
        <v>111</v>
      </c>
      <c r="D26" s="64">
        <v>46</v>
      </c>
      <c r="E26" s="64">
        <v>33</v>
      </c>
      <c r="F26" s="64">
        <v>22</v>
      </c>
      <c r="G26" s="64">
        <v>92</v>
      </c>
      <c r="H26" s="64">
        <v>14</v>
      </c>
      <c r="I26" s="64">
        <v>22</v>
      </c>
    </row>
    <row r="27" spans="1:21" ht="12" customHeight="1">
      <c r="A27" s="26">
        <v>2015</v>
      </c>
      <c r="B27" s="64">
        <v>127.91625398921536</v>
      </c>
      <c r="C27" s="64">
        <v>132.48839474092139</v>
      </c>
      <c r="D27" s="64">
        <v>58.136638539518231</v>
      </c>
      <c r="E27" s="64">
        <v>42.410225644338894</v>
      </c>
      <c r="F27" s="64">
        <v>26.539449597735629</v>
      </c>
      <c r="G27" s="64">
        <v>107.57879920623932</v>
      </c>
      <c r="H27" s="64">
        <v>14.57860751090711</v>
      </c>
      <c r="I27" s="64">
        <v>23.632662044679211</v>
      </c>
    </row>
    <row r="28" spans="1:21" ht="12" customHeight="1">
      <c r="A28" s="26">
        <v>2016</v>
      </c>
      <c r="B28" s="64">
        <v>131.92984563199724</v>
      </c>
      <c r="C28" s="64">
        <v>133.33623872272861</v>
      </c>
      <c r="D28" s="64">
        <v>59.684763307205721</v>
      </c>
      <c r="E28" s="64">
        <v>43.27956468132858</v>
      </c>
      <c r="F28" s="64">
        <v>26.791722788538326</v>
      </c>
      <c r="G28" s="64">
        <v>111.22938345645042</v>
      </c>
      <c r="H28" s="64">
        <v>13.767318829415698</v>
      </c>
      <c r="I28" s="64">
        <v>24.98217048037893</v>
      </c>
    </row>
    <row r="29" spans="1:21">
      <c r="A29" s="26">
        <v>2017</v>
      </c>
      <c r="B29" s="64">
        <v>140</v>
      </c>
      <c r="C29" s="64">
        <v>141</v>
      </c>
      <c r="D29" s="64">
        <v>63</v>
      </c>
      <c r="E29" s="64">
        <v>46</v>
      </c>
      <c r="F29" s="64">
        <v>29</v>
      </c>
      <c r="G29" s="64">
        <v>114</v>
      </c>
      <c r="H29" s="64">
        <v>14</v>
      </c>
      <c r="I29" s="64">
        <v>25</v>
      </c>
      <c r="Q29" s="141"/>
      <c r="R29" s="141"/>
      <c r="S29" s="141"/>
      <c r="T29" s="141"/>
      <c r="U29" s="141"/>
    </row>
    <row r="30" spans="1:21" ht="12" customHeight="1">
      <c r="A30" s="26"/>
      <c r="B30" s="64"/>
      <c r="C30" s="64"/>
      <c r="D30" s="64"/>
      <c r="E30" s="64"/>
      <c r="F30" s="64"/>
      <c r="G30" s="64"/>
      <c r="H30" s="64"/>
      <c r="I30" s="64"/>
    </row>
    <row r="31" spans="1:21" s="18" customFormat="1" ht="39" customHeight="1">
      <c r="A31" s="21"/>
      <c r="B31" s="22"/>
      <c r="C31" s="22"/>
      <c r="D31" s="22"/>
      <c r="E31" s="22"/>
      <c r="F31" s="22"/>
      <c r="G31" s="22"/>
      <c r="H31" s="22"/>
      <c r="I31" s="22"/>
      <c r="J31"/>
      <c r="K31"/>
      <c r="L31"/>
      <c r="M31"/>
      <c r="N31"/>
      <c r="O31"/>
      <c r="P31"/>
    </row>
    <row r="32" spans="1:21">
      <c r="A32" s="25"/>
      <c r="B32" s="25"/>
      <c r="C32" s="25"/>
      <c r="D32" s="25"/>
      <c r="E32" s="25"/>
      <c r="F32" s="25"/>
      <c r="G32" s="25"/>
      <c r="H32" s="25"/>
      <c r="I32" s="25"/>
    </row>
    <row r="33" spans="1:9">
      <c r="A33" s="25"/>
      <c r="B33" s="25"/>
      <c r="C33" s="25"/>
      <c r="D33" s="25"/>
      <c r="E33" s="25"/>
      <c r="F33" s="25"/>
      <c r="G33" s="25"/>
      <c r="H33" s="25"/>
      <c r="I33" s="25"/>
    </row>
    <row r="34" spans="1:9">
      <c r="A34" s="25"/>
      <c r="B34" s="25"/>
      <c r="C34" s="25"/>
      <c r="D34" s="25"/>
      <c r="E34" s="25"/>
      <c r="F34" s="25"/>
      <c r="G34" s="25"/>
      <c r="H34" s="25"/>
      <c r="I34" s="25"/>
    </row>
    <row r="35" spans="1:9">
      <c r="A35" s="25"/>
      <c r="B35" s="25"/>
      <c r="C35" s="25"/>
      <c r="D35" s="25"/>
      <c r="E35" s="25"/>
      <c r="F35" s="25"/>
      <c r="G35" s="25"/>
      <c r="H35" s="25"/>
      <c r="I35" s="25"/>
    </row>
    <row r="36" spans="1:9">
      <c r="A36" s="29"/>
      <c r="B36" s="25"/>
      <c r="C36" s="25"/>
      <c r="D36" s="25"/>
      <c r="E36" s="25"/>
      <c r="F36" s="25"/>
      <c r="G36" s="25"/>
      <c r="H36" s="25"/>
      <c r="I36" s="25"/>
    </row>
    <row r="37" spans="1:9">
      <c r="A37" s="29"/>
      <c r="B37" s="25"/>
      <c r="C37" s="25"/>
      <c r="D37" s="25"/>
      <c r="E37" s="25"/>
      <c r="F37" s="25"/>
      <c r="G37" s="25"/>
      <c r="H37" s="25"/>
      <c r="I37" s="25"/>
    </row>
    <row r="38" spans="1:9">
      <c r="A38" s="29"/>
      <c r="B38" s="25"/>
      <c r="C38" s="25"/>
      <c r="D38" s="25"/>
      <c r="E38" s="25"/>
      <c r="F38" s="25"/>
      <c r="G38" s="25"/>
      <c r="H38" s="25"/>
      <c r="I38" s="25"/>
    </row>
    <row r="39" spans="1:9">
      <c r="A39" s="29"/>
      <c r="B39" s="25"/>
      <c r="C39" s="25"/>
      <c r="D39" s="25"/>
      <c r="E39" s="25"/>
      <c r="F39" s="25"/>
      <c r="G39" s="25"/>
      <c r="H39" s="25"/>
      <c r="I39" s="25"/>
    </row>
    <row r="40" spans="1:9">
      <c r="A40" s="29"/>
      <c r="B40" s="25"/>
      <c r="C40" s="25"/>
      <c r="D40" s="25"/>
      <c r="E40" s="25"/>
      <c r="F40" s="25"/>
      <c r="G40" s="25"/>
      <c r="H40" s="25"/>
      <c r="I40" s="25"/>
    </row>
    <row r="41" spans="1:9">
      <c r="A41" s="25"/>
      <c r="B41" s="25"/>
      <c r="C41" s="25"/>
      <c r="D41" s="25"/>
      <c r="E41" s="25"/>
      <c r="F41" s="25"/>
      <c r="G41" s="25"/>
      <c r="H41" s="25"/>
      <c r="I41" s="25"/>
    </row>
    <row r="42" spans="1:9">
      <c r="A42" s="25"/>
      <c r="B42" s="25"/>
      <c r="C42" s="25"/>
      <c r="D42" s="25"/>
      <c r="E42" s="25"/>
      <c r="F42" s="25"/>
      <c r="G42" s="25"/>
      <c r="H42" s="25"/>
      <c r="I42" s="25"/>
    </row>
    <row r="43" spans="1:9">
      <c r="A43" s="25"/>
      <c r="B43" s="25"/>
      <c r="C43" s="25"/>
      <c r="D43" s="25"/>
      <c r="E43" s="25"/>
      <c r="F43" s="25"/>
      <c r="G43" s="25"/>
      <c r="H43" s="25"/>
      <c r="I43" s="25"/>
    </row>
    <row r="44" spans="1:9">
      <c r="A44" s="25"/>
      <c r="B44" s="25"/>
      <c r="C44" s="25"/>
      <c r="D44" s="25"/>
      <c r="E44" s="25"/>
      <c r="F44" s="25"/>
      <c r="G44" s="25"/>
      <c r="H44" s="25"/>
      <c r="I44" s="25"/>
    </row>
    <row r="45" spans="1:9">
      <c r="A45" s="25"/>
      <c r="B45" s="25"/>
      <c r="C45" s="25"/>
      <c r="D45" s="25"/>
      <c r="E45" s="25"/>
      <c r="F45" s="25"/>
      <c r="G45" s="25"/>
      <c r="H45" s="25"/>
      <c r="I45" s="25"/>
    </row>
    <row r="46" spans="1:9">
      <c r="A46" s="25"/>
      <c r="B46" s="25"/>
      <c r="C46" s="25"/>
      <c r="D46" s="25"/>
      <c r="E46" s="25"/>
      <c r="F46" s="25"/>
      <c r="G46" s="25"/>
      <c r="H46" s="25"/>
      <c r="I46" s="25"/>
    </row>
    <row r="47" spans="1:9">
      <c r="A47" s="25"/>
      <c r="B47" s="25"/>
      <c r="C47" s="25"/>
      <c r="D47" s="25"/>
      <c r="E47" s="25"/>
      <c r="F47" s="25"/>
      <c r="G47" s="25"/>
      <c r="H47" s="25"/>
      <c r="I47" s="25"/>
    </row>
    <row r="48" spans="1:9">
      <c r="B48" s="14"/>
      <c r="C48" s="14"/>
      <c r="D48" s="14"/>
      <c r="E48" s="14"/>
      <c r="F48" s="14"/>
      <c r="G48" s="14"/>
      <c r="H48" s="14"/>
      <c r="I48" s="14"/>
    </row>
    <row r="49" spans="1:9">
      <c r="B49" s="14"/>
      <c r="C49" s="14"/>
      <c r="D49" s="14"/>
      <c r="E49" s="14"/>
      <c r="F49" s="14"/>
      <c r="G49" s="14"/>
      <c r="H49" s="14"/>
      <c r="I49" s="14"/>
    </row>
    <row r="50" spans="1:9">
      <c r="A50" s="16"/>
      <c r="B50" s="14"/>
      <c r="C50" s="14"/>
      <c r="D50" s="14"/>
      <c r="E50" s="14"/>
      <c r="F50" s="14"/>
      <c r="G50" s="14"/>
      <c r="H50" s="14"/>
      <c r="I50" s="14"/>
    </row>
    <row r="51" spans="1:9">
      <c r="A51" s="16"/>
      <c r="B51" s="14"/>
      <c r="C51" s="14"/>
      <c r="D51" s="14"/>
      <c r="E51" s="14"/>
      <c r="F51" s="14"/>
      <c r="G51" s="14"/>
      <c r="H51" s="14"/>
      <c r="I51" s="14"/>
    </row>
    <row r="52" spans="1:9">
      <c r="A52" s="16"/>
      <c r="B52" s="14"/>
      <c r="C52" s="14"/>
      <c r="D52" s="14"/>
      <c r="E52" s="14"/>
      <c r="F52" s="14"/>
      <c r="G52" s="14"/>
      <c r="H52" s="14"/>
      <c r="I52" s="14"/>
    </row>
    <row r="53" spans="1:9">
      <c r="A53" s="16"/>
      <c r="B53" s="14"/>
      <c r="C53" s="14"/>
      <c r="D53" s="14"/>
      <c r="E53" s="14"/>
      <c r="F53" s="14"/>
      <c r="G53" s="14"/>
      <c r="H53" s="14"/>
      <c r="I53" s="14"/>
    </row>
    <row r="54" spans="1:9">
      <c r="A54" s="16"/>
      <c r="B54" s="14"/>
      <c r="C54" s="14"/>
      <c r="D54" s="14"/>
      <c r="E54" s="14"/>
      <c r="F54" s="14"/>
      <c r="G54" s="14"/>
      <c r="H54" s="14"/>
      <c r="I54" s="14"/>
    </row>
    <row r="55" spans="1:9">
      <c r="A55" s="16"/>
      <c r="B55" s="14"/>
      <c r="C55" s="14"/>
      <c r="D55" s="14"/>
      <c r="E55" s="14"/>
      <c r="F55" s="14"/>
      <c r="G55" s="14"/>
      <c r="H55" s="14"/>
      <c r="I55" s="14"/>
    </row>
    <row r="56" spans="1:9">
      <c r="A56" s="16"/>
      <c r="B56" s="14"/>
      <c r="C56" s="14"/>
      <c r="D56" s="14"/>
      <c r="E56" s="14"/>
      <c r="F56" s="14"/>
      <c r="G56" s="14"/>
      <c r="H56" s="14"/>
      <c r="I56" s="14"/>
    </row>
    <row r="57" spans="1:9">
      <c r="A57" s="16"/>
      <c r="B57" s="14"/>
      <c r="C57" s="14"/>
      <c r="D57" s="14"/>
      <c r="E57" s="14"/>
      <c r="F57" s="14"/>
      <c r="G57" s="14"/>
      <c r="H57" s="14"/>
      <c r="I57" s="14"/>
    </row>
    <row r="58" spans="1:9">
      <c r="A58" s="16"/>
      <c r="B58" s="14"/>
      <c r="C58" s="14"/>
      <c r="D58" s="14"/>
      <c r="E58" s="14"/>
      <c r="F58" s="14"/>
      <c r="G58" s="14"/>
      <c r="H58" s="14"/>
      <c r="I58" s="14"/>
    </row>
    <row r="59" spans="1:9">
      <c r="A59" s="16"/>
      <c r="B59" s="14"/>
      <c r="C59" s="14"/>
      <c r="D59" s="14"/>
      <c r="E59" s="14"/>
      <c r="F59" s="14"/>
      <c r="G59" s="14"/>
      <c r="H59" s="14"/>
      <c r="I59" s="14"/>
    </row>
    <row r="60" spans="1:9">
      <c r="A60" s="16"/>
      <c r="B60" s="14"/>
      <c r="C60" s="14"/>
      <c r="D60" s="14"/>
      <c r="E60" s="14"/>
      <c r="F60" s="14"/>
      <c r="G60" s="14"/>
      <c r="H60" s="14"/>
      <c r="I60" s="14"/>
    </row>
    <row r="61" spans="1:9">
      <c r="A61" s="16"/>
      <c r="B61" s="14"/>
      <c r="C61" s="14"/>
      <c r="D61" s="14"/>
      <c r="E61" s="14"/>
      <c r="F61" s="14"/>
      <c r="G61" s="14"/>
      <c r="H61" s="14"/>
      <c r="I61" s="14"/>
    </row>
    <row r="62" spans="1:9">
      <c r="A62" s="16"/>
      <c r="B62" s="14"/>
      <c r="C62" s="14"/>
      <c r="D62" s="14"/>
      <c r="E62" s="14"/>
      <c r="F62" s="14"/>
      <c r="G62" s="14"/>
      <c r="H62" s="14"/>
      <c r="I62" s="14"/>
    </row>
    <row r="63" spans="1:9">
      <c r="A63" s="16"/>
      <c r="B63" s="14"/>
      <c r="C63" s="14"/>
      <c r="D63" s="14"/>
      <c r="E63" s="14"/>
      <c r="F63" s="14"/>
      <c r="G63" s="14"/>
      <c r="H63" s="14"/>
      <c r="I63" s="14"/>
    </row>
    <row r="64" spans="1:9">
      <c r="A64" s="16"/>
      <c r="B64" s="14"/>
      <c r="C64" s="14"/>
      <c r="D64" s="14"/>
      <c r="E64" s="14"/>
      <c r="F64" s="14"/>
      <c r="G64" s="14"/>
      <c r="H64" s="14"/>
      <c r="I64" s="14"/>
    </row>
    <row r="65" spans="1:9">
      <c r="A65" s="16"/>
      <c r="B65" s="14"/>
      <c r="C65" s="14"/>
      <c r="D65" s="14"/>
      <c r="E65" s="14"/>
      <c r="F65" s="14"/>
      <c r="G65" s="14"/>
      <c r="H65" s="14"/>
      <c r="I65" s="14"/>
    </row>
    <row r="66" spans="1:9">
      <c r="A66" s="16"/>
      <c r="B66" s="14"/>
      <c r="C66" s="14"/>
      <c r="D66" s="14"/>
      <c r="E66" s="14"/>
      <c r="F66" s="14"/>
      <c r="G66" s="14"/>
      <c r="H66" s="14"/>
      <c r="I66" s="14"/>
    </row>
    <row r="67" spans="1:9">
      <c r="A67" s="16"/>
      <c r="B67" s="14"/>
      <c r="C67" s="14"/>
      <c r="D67" s="14"/>
      <c r="E67" s="14"/>
      <c r="F67" s="14"/>
      <c r="G67" s="14"/>
      <c r="H67" s="14"/>
      <c r="I67" s="14"/>
    </row>
    <row r="68" spans="1:9">
      <c r="A68" s="16"/>
      <c r="B68" s="14"/>
      <c r="C68" s="14"/>
      <c r="D68" s="14"/>
      <c r="E68" s="14"/>
      <c r="F68" s="14"/>
      <c r="G68" s="14"/>
      <c r="H68" s="14"/>
      <c r="I68" s="14"/>
    </row>
    <row r="69" spans="1:9">
      <c r="A69" s="16"/>
      <c r="B69" s="14"/>
      <c r="C69" s="14"/>
      <c r="D69" s="14"/>
      <c r="E69" s="14"/>
      <c r="F69" s="14"/>
      <c r="G69" s="14"/>
      <c r="H69" s="14"/>
      <c r="I69" s="14"/>
    </row>
    <row r="70" spans="1:9">
      <c r="A70" s="16"/>
      <c r="B70" s="14"/>
      <c r="C70" s="14"/>
      <c r="D70" s="14"/>
      <c r="E70" s="14"/>
      <c r="F70" s="14"/>
      <c r="G70" s="14"/>
      <c r="H70" s="14"/>
      <c r="I70" s="14"/>
    </row>
    <row r="71" spans="1:9">
      <c r="A71" s="16"/>
      <c r="B71" s="14"/>
      <c r="C71" s="14"/>
      <c r="D71" s="14"/>
      <c r="E71" s="14"/>
      <c r="F71" s="14"/>
      <c r="G71" s="14"/>
      <c r="H71" s="14"/>
      <c r="I71" s="14"/>
    </row>
    <row r="72" spans="1:9">
      <c r="A72" s="16"/>
      <c r="B72" s="14"/>
      <c r="C72" s="14"/>
      <c r="D72" s="14"/>
      <c r="E72" s="14"/>
      <c r="F72" s="14"/>
      <c r="G72" s="14"/>
      <c r="H72" s="14"/>
      <c r="I72" s="14"/>
    </row>
    <row r="73" spans="1:9">
      <c r="A73" s="16"/>
      <c r="B73" s="14"/>
      <c r="C73" s="14"/>
      <c r="D73" s="14"/>
      <c r="E73" s="14"/>
      <c r="F73" s="14"/>
      <c r="G73" s="14"/>
      <c r="H73" s="14"/>
      <c r="I73" s="14"/>
    </row>
    <row r="74" spans="1:9">
      <c r="A74" s="16"/>
      <c r="B74" s="14"/>
      <c r="C74" s="14"/>
      <c r="D74" s="14"/>
      <c r="E74" s="14"/>
      <c r="F74" s="14"/>
      <c r="G74" s="14"/>
      <c r="H74" s="14"/>
      <c r="I74" s="14"/>
    </row>
    <row r="75" spans="1:9">
      <c r="A75" s="16"/>
      <c r="B75" s="14"/>
      <c r="C75" s="14"/>
      <c r="D75" s="14"/>
      <c r="E75" s="14"/>
      <c r="F75" s="14"/>
      <c r="G75" s="14"/>
      <c r="H75" s="14"/>
      <c r="I75" s="14"/>
    </row>
    <row r="76" spans="1:9">
      <c r="A76" s="16"/>
      <c r="B76" s="14"/>
      <c r="C76" s="14"/>
      <c r="D76" s="14"/>
      <c r="E76" s="14"/>
      <c r="F76" s="14"/>
      <c r="G76" s="14"/>
      <c r="H76" s="14"/>
      <c r="I76" s="14"/>
    </row>
    <row r="77" spans="1:9">
      <c r="A77" s="16"/>
      <c r="B77" s="14"/>
      <c r="C77" s="14"/>
      <c r="D77" s="14"/>
      <c r="E77" s="14"/>
      <c r="F77" s="14"/>
      <c r="G77" s="14"/>
      <c r="H77" s="14"/>
      <c r="I77" s="14"/>
    </row>
    <row r="78" spans="1:9">
      <c r="A78" s="16"/>
      <c r="B78" s="14"/>
      <c r="C78" s="14"/>
      <c r="D78" s="14"/>
      <c r="E78" s="14"/>
      <c r="F78" s="14"/>
      <c r="G78" s="14"/>
      <c r="H78" s="14"/>
      <c r="I78" s="14"/>
    </row>
    <row r="79" spans="1:9">
      <c r="A79" s="16"/>
      <c r="B79" s="14"/>
      <c r="C79" s="14"/>
      <c r="D79" s="14"/>
      <c r="E79" s="14"/>
      <c r="F79" s="14"/>
      <c r="G79" s="14"/>
      <c r="H79" s="14"/>
      <c r="I79" s="14"/>
    </row>
    <row r="80" spans="1:9">
      <c r="A80" s="16"/>
      <c r="B80" s="14"/>
      <c r="C80" s="14"/>
      <c r="D80" s="14"/>
      <c r="E80" s="14"/>
      <c r="F80" s="14"/>
      <c r="G80" s="14"/>
      <c r="H80" s="14"/>
      <c r="I80" s="14"/>
    </row>
    <row r="81" spans="1:9">
      <c r="A81" s="16"/>
      <c r="B81" s="14"/>
      <c r="C81" s="14"/>
      <c r="D81" s="14"/>
      <c r="E81" s="14"/>
      <c r="F81" s="14"/>
      <c r="G81" s="14"/>
      <c r="H81" s="14"/>
      <c r="I81" s="14"/>
    </row>
    <row r="82" spans="1:9">
      <c r="A82" s="16"/>
      <c r="B82" s="14"/>
      <c r="C82" s="14"/>
      <c r="D82" s="14"/>
      <c r="E82" s="14"/>
      <c r="F82" s="14"/>
      <c r="G82" s="14"/>
      <c r="H82" s="14"/>
      <c r="I82" s="14"/>
    </row>
    <row r="83" spans="1:9">
      <c r="A83" s="16"/>
      <c r="B83" s="14"/>
      <c r="C83" s="14"/>
      <c r="D83" s="14"/>
      <c r="E83" s="14"/>
      <c r="F83" s="14"/>
      <c r="G83" s="14"/>
      <c r="H83" s="14"/>
      <c r="I83" s="14"/>
    </row>
    <row r="84" spans="1:9">
      <c r="A84" s="16"/>
      <c r="B84" s="14"/>
      <c r="C84" s="14"/>
      <c r="D84" s="14"/>
      <c r="E84" s="14"/>
      <c r="F84" s="14"/>
      <c r="G84" s="14"/>
      <c r="H84" s="14"/>
      <c r="I84" s="14"/>
    </row>
    <row r="85" spans="1:9">
      <c r="A85" s="16"/>
      <c r="B85" s="14"/>
      <c r="C85" s="14"/>
      <c r="D85" s="14"/>
      <c r="E85" s="14"/>
      <c r="F85" s="14"/>
      <c r="G85" s="14"/>
      <c r="H85" s="14"/>
      <c r="I85" s="14"/>
    </row>
    <row r="86" spans="1:9">
      <c r="A86" s="16"/>
      <c r="B86" s="14"/>
      <c r="C86" s="14"/>
      <c r="D86" s="14"/>
      <c r="E86" s="14"/>
      <c r="F86" s="14"/>
      <c r="G86" s="14"/>
      <c r="H86" s="14"/>
      <c r="I86" s="14"/>
    </row>
    <row r="87" spans="1:9">
      <c r="A87" s="16"/>
      <c r="B87" s="14"/>
      <c r="C87" s="14"/>
      <c r="D87" s="14"/>
      <c r="E87" s="14"/>
      <c r="F87" s="14"/>
      <c r="G87" s="14"/>
      <c r="H87" s="14"/>
      <c r="I87" s="14"/>
    </row>
    <row r="88" spans="1:9">
      <c r="A88" s="16"/>
      <c r="B88" s="14"/>
      <c r="C88" s="14"/>
      <c r="D88" s="14"/>
      <c r="E88" s="14"/>
      <c r="F88" s="14"/>
      <c r="G88" s="14"/>
      <c r="H88" s="14"/>
      <c r="I88" s="14"/>
    </row>
    <row r="89" spans="1:9">
      <c r="A89" s="16"/>
      <c r="B89" s="14"/>
      <c r="C89" s="14"/>
      <c r="D89" s="14"/>
      <c r="E89" s="14"/>
      <c r="F89" s="14"/>
      <c r="G89" s="14"/>
      <c r="H89" s="14"/>
      <c r="I89" s="14"/>
    </row>
    <row r="90" spans="1:9">
      <c r="A90" s="16"/>
      <c r="B90" s="14"/>
      <c r="C90" s="14"/>
      <c r="D90" s="14"/>
      <c r="E90" s="14"/>
      <c r="F90" s="14"/>
      <c r="G90" s="14"/>
      <c r="H90" s="14"/>
      <c r="I90" s="14"/>
    </row>
    <row r="91" spans="1:9">
      <c r="A91" s="16"/>
      <c r="B91" s="14"/>
      <c r="C91" s="14"/>
      <c r="D91" s="14"/>
      <c r="E91" s="14"/>
      <c r="F91" s="14"/>
      <c r="G91" s="14"/>
      <c r="H91" s="14"/>
      <c r="I91" s="14"/>
    </row>
    <row r="92" spans="1:9">
      <c r="A92" s="16"/>
      <c r="B92" s="14"/>
      <c r="C92" s="14"/>
      <c r="D92" s="14"/>
      <c r="E92" s="14"/>
      <c r="F92" s="14"/>
      <c r="G92" s="14"/>
      <c r="H92" s="14"/>
      <c r="I92" s="14"/>
    </row>
    <row r="93" spans="1:9">
      <c r="A93" s="16"/>
      <c r="B93" s="14"/>
      <c r="C93" s="14"/>
      <c r="D93" s="14"/>
      <c r="E93" s="14"/>
      <c r="F93" s="14"/>
      <c r="G93" s="14"/>
      <c r="H93" s="14"/>
      <c r="I93" s="14"/>
    </row>
    <row r="94" spans="1:9">
      <c r="A94" s="16"/>
      <c r="B94" s="14"/>
      <c r="C94" s="14"/>
      <c r="D94" s="14"/>
      <c r="E94" s="14"/>
      <c r="F94" s="14"/>
      <c r="G94" s="14"/>
      <c r="H94" s="14"/>
      <c r="I94" s="14"/>
    </row>
    <row r="95" spans="1:9">
      <c r="A95" s="16"/>
      <c r="B95" s="14"/>
      <c r="C95" s="14"/>
      <c r="D95" s="14"/>
      <c r="E95" s="14"/>
      <c r="F95" s="14"/>
      <c r="G95" s="14"/>
      <c r="H95" s="14"/>
      <c r="I95" s="14"/>
    </row>
    <row r="96" spans="1:9">
      <c r="A96" s="16"/>
      <c r="B96" s="14"/>
      <c r="C96" s="14"/>
      <c r="D96" s="14"/>
      <c r="E96" s="14"/>
      <c r="F96" s="14"/>
      <c r="G96" s="14"/>
      <c r="H96" s="14"/>
      <c r="I96" s="14"/>
    </row>
    <row r="97" spans="1:9">
      <c r="A97" s="16"/>
      <c r="B97" s="14"/>
      <c r="C97" s="14"/>
      <c r="D97" s="14"/>
      <c r="E97" s="14"/>
      <c r="F97" s="14"/>
      <c r="G97" s="14"/>
      <c r="H97" s="14"/>
      <c r="I97" s="14"/>
    </row>
    <row r="98" spans="1:9">
      <c r="A98" s="16"/>
      <c r="B98" s="14"/>
      <c r="C98" s="14"/>
      <c r="D98" s="14"/>
      <c r="E98" s="14"/>
      <c r="F98" s="14"/>
      <c r="G98" s="14"/>
      <c r="H98" s="14"/>
      <c r="I98" s="14"/>
    </row>
    <row r="99" spans="1:9">
      <c r="A99" s="16"/>
      <c r="B99" s="14"/>
      <c r="C99" s="14"/>
      <c r="D99" s="14"/>
      <c r="E99" s="14"/>
      <c r="F99" s="14"/>
      <c r="G99" s="14"/>
      <c r="H99" s="14"/>
      <c r="I99" s="14"/>
    </row>
    <row r="100" spans="1:9">
      <c r="A100" s="16"/>
      <c r="B100" s="14"/>
      <c r="C100" s="14"/>
      <c r="D100" s="14"/>
      <c r="E100" s="14"/>
      <c r="F100" s="14"/>
      <c r="G100" s="14"/>
      <c r="H100" s="14"/>
      <c r="I100" s="14"/>
    </row>
    <row r="101" spans="1:9">
      <c r="A101" s="16"/>
      <c r="B101" s="14"/>
      <c r="C101" s="14"/>
      <c r="D101" s="14"/>
      <c r="E101" s="14"/>
      <c r="F101" s="14"/>
      <c r="G101" s="14"/>
      <c r="H101" s="14"/>
      <c r="I101" s="14"/>
    </row>
    <row r="102" spans="1:9">
      <c r="A102" s="16"/>
      <c r="B102" s="14"/>
      <c r="C102" s="14"/>
      <c r="D102" s="14"/>
      <c r="E102" s="14"/>
      <c r="F102" s="14"/>
      <c r="G102" s="14"/>
      <c r="H102" s="14"/>
      <c r="I102" s="14"/>
    </row>
    <row r="103" spans="1:9">
      <c r="A103" s="16"/>
      <c r="B103" s="14"/>
      <c r="C103" s="14"/>
      <c r="D103" s="14"/>
      <c r="E103" s="14"/>
      <c r="F103" s="14"/>
      <c r="G103" s="14"/>
      <c r="H103" s="14"/>
      <c r="I103" s="14"/>
    </row>
    <row r="104" spans="1:9">
      <c r="A104" s="16"/>
      <c r="B104" s="14"/>
      <c r="C104" s="14"/>
      <c r="D104" s="14"/>
      <c r="E104" s="14"/>
      <c r="F104" s="14"/>
      <c r="G104" s="14"/>
      <c r="H104" s="14"/>
      <c r="I104" s="14"/>
    </row>
    <row r="105" spans="1:9">
      <c r="A105" s="16"/>
      <c r="B105" s="14"/>
      <c r="C105" s="14"/>
      <c r="D105" s="14"/>
      <c r="E105" s="14"/>
      <c r="F105" s="14"/>
      <c r="G105" s="14"/>
      <c r="H105" s="14"/>
      <c r="I105" s="14"/>
    </row>
    <row r="106" spans="1:9">
      <c r="A106" s="16"/>
      <c r="B106" s="14"/>
      <c r="C106" s="14"/>
      <c r="D106" s="14"/>
      <c r="E106" s="14"/>
      <c r="F106" s="14"/>
      <c r="G106" s="14"/>
      <c r="H106" s="14"/>
      <c r="I106" s="14"/>
    </row>
    <row r="107" spans="1:9">
      <c r="A107" s="16"/>
      <c r="B107" s="14"/>
      <c r="C107" s="14"/>
      <c r="D107" s="14"/>
      <c r="E107" s="14"/>
      <c r="F107" s="14"/>
      <c r="G107" s="14"/>
      <c r="H107" s="14"/>
      <c r="I107" s="14"/>
    </row>
    <row r="108" spans="1:9">
      <c r="A108" s="16"/>
      <c r="B108" s="14"/>
      <c r="C108" s="14"/>
      <c r="D108" s="14"/>
      <c r="E108" s="14"/>
      <c r="F108" s="14"/>
      <c r="G108" s="14"/>
      <c r="H108" s="14"/>
      <c r="I108" s="14"/>
    </row>
    <row r="109" spans="1:9">
      <c r="A109" s="16"/>
      <c r="B109" s="14"/>
      <c r="C109" s="14"/>
      <c r="D109" s="14"/>
      <c r="E109" s="14"/>
      <c r="F109" s="14"/>
      <c r="G109" s="14"/>
      <c r="H109" s="14"/>
      <c r="I109" s="14"/>
    </row>
    <row r="110" spans="1:9">
      <c r="A110" s="16"/>
      <c r="B110" s="14"/>
      <c r="C110" s="14"/>
      <c r="D110" s="14"/>
      <c r="E110" s="14"/>
      <c r="F110" s="14"/>
      <c r="G110" s="14"/>
      <c r="H110" s="14"/>
      <c r="I110" s="14"/>
    </row>
    <row r="111" spans="1:9">
      <c r="A111" s="16"/>
      <c r="B111" s="14"/>
      <c r="C111" s="14"/>
      <c r="D111" s="14"/>
      <c r="E111" s="14"/>
      <c r="F111" s="14"/>
      <c r="G111" s="14"/>
      <c r="H111" s="14"/>
      <c r="I111" s="14"/>
    </row>
    <row r="112" spans="1:9">
      <c r="A112" s="16"/>
      <c r="B112" s="14"/>
      <c r="C112" s="14"/>
      <c r="D112" s="14"/>
      <c r="E112" s="14"/>
      <c r="F112" s="14"/>
      <c r="G112" s="14"/>
      <c r="H112" s="14"/>
      <c r="I112" s="14"/>
    </row>
    <row r="113" spans="1:9">
      <c r="A113" s="16"/>
      <c r="B113" s="14"/>
      <c r="C113" s="14"/>
      <c r="D113" s="14"/>
      <c r="E113" s="14"/>
      <c r="F113" s="14"/>
      <c r="G113" s="14"/>
      <c r="H113" s="14"/>
      <c r="I113" s="14"/>
    </row>
    <row r="114" spans="1:9">
      <c r="A114" s="16"/>
      <c r="B114" s="14"/>
      <c r="C114" s="14"/>
      <c r="D114" s="14"/>
      <c r="E114" s="14"/>
      <c r="F114" s="14"/>
      <c r="G114" s="14"/>
      <c r="H114" s="14"/>
      <c r="I114" s="14"/>
    </row>
    <row r="115" spans="1:9">
      <c r="A115" s="16"/>
      <c r="B115" s="14"/>
      <c r="C115" s="14"/>
      <c r="D115" s="14"/>
      <c r="E115" s="14"/>
      <c r="F115" s="14"/>
      <c r="G115" s="14"/>
      <c r="H115" s="14"/>
      <c r="I115" s="14"/>
    </row>
    <row r="116" spans="1:9">
      <c r="A116" s="16"/>
      <c r="B116" s="14"/>
      <c r="C116" s="14"/>
      <c r="D116" s="14"/>
      <c r="E116" s="14"/>
      <c r="F116" s="14"/>
      <c r="G116" s="14"/>
      <c r="H116" s="14"/>
      <c r="I116" s="14"/>
    </row>
    <row r="117" spans="1:9">
      <c r="A117" s="16"/>
      <c r="B117" s="14"/>
      <c r="C117" s="14"/>
      <c r="D117" s="14"/>
      <c r="E117" s="14"/>
      <c r="F117" s="14"/>
      <c r="G117" s="14"/>
      <c r="H117" s="14"/>
      <c r="I117" s="14"/>
    </row>
    <row r="118" spans="1:9">
      <c r="A118" s="16"/>
      <c r="B118" s="14"/>
      <c r="C118" s="14"/>
      <c r="D118" s="14"/>
      <c r="E118" s="14"/>
      <c r="F118" s="14"/>
      <c r="G118" s="14"/>
      <c r="H118" s="14"/>
      <c r="I118" s="14"/>
    </row>
    <row r="119" spans="1:9">
      <c r="A119" s="16"/>
      <c r="B119" s="14"/>
      <c r="C119" s="14"/>
      <c r="D119" s="14"/>
      <c r="E119" s="14"/>
      <c r="F119" s="14"/>
      <c r="G119" s="14"/>
      <c r="H119" s="14"/>
      <c r="I119" s="14"/>
    </row>
    <row r="120" spans="1:9">
      <c r="A120" s="16"/>
      <c r="B120" s="14"/>
      <c r="C120" s="14"/>
      <c r="D120" s="14"/>
      <c r="E120" s="14"/>
      <c r="F120" s="14"/>
      <c r="G120" s="14"/>
      <c r="H120" s="14"/>
      <c r="I120" s="14"/>
    </row>
    <row r="121" spans="1:9">
      <c r="A121" s="16"/>
      <c r="B121" s="14"/>
      <c r="C121" s="14"/>
      <c r="D121" s="14"/>
      <c r="E121" s="14"/>
      <c r="F121" s="14"/>
      <c r="G121" s="14"/>
      <c r="H121" s="14"/>
      <c r="I121" s="14"/>
    </row>
    <row r="122" spans="1:9">
      <c r="A122" s="16"/>
      <c r="B122" s="14"/>
      <c r="C122" s="14"/>
      <c r="D122" s="14"/>
      <c r="E122" s="14"/>
      <c r="F122" s="14"/>
      <c r="G122" s="14"/>
      <c r="H122" s="14"/>
      <c r="I122" s="14"/>
    </row>
    <row r="123" spans="1:9">
      <c r="A123" s="16"/>
      <c r="B123" s="14"/>
      <c r="C123" s="14"/>
      <c r="D123" s="14"/>
      <c r="E123" s="14"/>
      <c r="F123" s="14"/>
      <c r="G123" s="14"/>
      <c r="H123" s="14"/>
      <c r="I123" s="14"/>
    </row>
    <row r="124" spans="1:9">
      <c r="A124" s="16"/>
      <c r="B124" s="14"/>
      <c r="C124" s="14"/>
      <c r="D124" s="14"/>
      <c r="E124" s="14"/>
      <c r="F124" s="14"/>
      <c r="G124" s="14"/>
      <c r="H124" s="14"/>
      <c r="I124" s="14"/>
    </row>
    <row r="125" spans="1:9">
      <c r="A125" s="16"/>
      <c r="B125" s="14"/>
      <c r="C125" s="14"/>
      <c r="D125" s="14"/>
      <c r="E125" s="14"/>
      <c r="F125" s="14"/>
      <c r="G125" s="14"/>
      <c r="H125" s="14"/>
      <c r="I125" s="14"/>
    </row>
    <row r="126" spans="1:9">
      <c r="A126" s="16"/>
      <c r="B126" s="14"/>
      <c r="C126" s="14"/>
      <c r="D126" s="14"/>
      <c r="E126" s="14"/>
      <c r="F126" s="14"/>
      <c r="G126" s="14"/>
      <c r="H126" s="14"/>
      <c r="I126" s="14"/>
    </row>
    <row r="127" spans="1:9">
      <c r="A127" s="16"/>
      <c r="B127" s="14"/>
      <c r="C127" s="14"/>
      <c r="D127" s="14"/>
      <c r="E127" s="14"/>
      <c r="F127" s="14"/>
      <c r="G127" s="14"/>
      <c r="H127" s="14"/>
      <c r="I127" s="14"/>
    </row>
    <row r="128" spans="1:9">
      <c r="A128" s="16"/>
      <c r="B128" s="14"/>
      <c r="C128" s="14"/>
      <c r="D128" s="14"/>
      <c r="E128" s="14"/>
      <c r="F128" s="14"/>
      <c r="G128" s="14"/>
      <c r="H128" s="14"/>
      <c r="I128" s="14"/>
    </row>
    <row r="129" spans="1:9">
      <c r="A129" s="16"/>
      <c r="B129" s="14"/>
      <c r="C129" s="14"/>
      <c r="D129" s="14"/>
      <c r="E129" s="14"/>
      <c r="F129" s="14"/>
      <c r="G129" s="14"/>
      <c r="H129" s="14"/>
      <c r="I129" s="14"/>
    </row>
    <row r="130" spans="1:9">
      <c r="A130" s="16"/>
      <c r="B130" s="14"/>
      <c r="C130" s="14"/>
      <c r="D130" s="14"/>
      <c r="E130" s="14"/>
      <c r="F130" s="14"/>
      <c r="G130" s="14"/>
      <c r="H130" s="14"/>
      <c r="I130" s="14"/>
    </row>
    <row r="131" spans="1:9">
      <c r="A131" s="16"/>
      <c r="B131" s="14"/>
      <c r="C131" s="14"/>
      <c r="D131" s="14"/>
      <c r="E131" s="14"/>
      <c r="F131" s="14"/>
      <c r="G131" s="14"/>
      <c r="H131" s="14"/>
      <c r="I131" s="14"/>
    </row>
    <row r="132" spans="1:9">
      <c r="A132" s="16"/>
      <c r="B132" s="14"/>
      <c r="C132" s="14"/>
      <c r="D132" s="14"/>
      <c r="E132" s="14"/>
      <c r="F132" s="14"/>
      <c r="G132" s="14"/>
      <c r="H132" s="14"/>
      <c r="I132" s="14"/>
    </row>
    <row r="133" spans="1:9">
      <c r="A133" s="16"/>
      <c r="B133" s="14"/>
      <c r="C133" s="14"/>
      <c r="D133" s="14"/>
      <c r="E133" s="14"/>
      <c r="F133" s="14"/>
      <c r="G133" s="14"/>
      <c r="H133" s="14"/>
      <c r="I133" s="14"/>
    </row>
    <row r="134" spans="1:9">
      <c r="A134" s="16"/>
      <c r="B134" s="14"/>
      <c r="C134" s="14"/>
      <c r="D134" s="14"/>
      <c r="E134" s="14"/>
      <c r="F134" s="14"/>
      <c r="G134" s="14"/>
      <c r="H134" s="14"/>
      <c r="I134" s="14"/>
    </row>
    <row r="135" spans="1:9">
      <c r="A135" s="16"/>
      <c r="B135" s="14"/>
      <c r="C135" s="14"/>
      <c r="D135" s="14"/>
      <c r="E135" s="14"/>
      <c r="F135" s="14"/>
      <c r="G135" s="14"/>
      <c r="H135" s="14"/>
      <c r="I135" s="14"/>
    </row>
    <row r="136" spans="1:9">
      <c r="A136" s="16"/>
      <c r="B136" s="14"/>
      <c r="C136" s="14"/>
      <c r="D136" s="14"/>
      <c r="E136" s="14"/>
      <c r="F136" s="14"/>
      <c r="G136" s="14"/>
      <c r="H136" s="14"/>
      <c r="I136" s="14"/>
    </row>
    <row r="137" spans="1:9">
      <c r="A137" s="16"/>
      <c r="B137" s="14"/>
      <c r="C137" s="14"/>
      <c r="D137" s="14"/>
      <c r="E137" s="14"/>
      <c r="F137" s="14"/>
      <c r="G137" s="14"/>
      <c r="H137" s="14"/>
      <c r="I137" s="14"/>
    </row>
    <row r="138" spans="1:9">
      <c r="A138" s="16"/>
      <c r="B138" s="14"/>
      <c r="C138" s="14"/>
      <c r="D138" s="14"/>
      <c r="E138" s="14"/>
      <c r="F138" s="14"/>
      <c r="G138" s="14"/>
      <c r="H138" s="14"/>
      <c r="I138" s="14"/>
    </row>
    <row r="139" spans="1:9">
      <c r="A139" s="16"/>
      <c r="B139" s="14"/>
      <c r="C139" s="14"/>
      <c r="D139" s="14"/>
      <c r="E139" s="14"/>
      <c r="F139" s="14"/>
      <c r="G139" s="14"/>
      <c r="H139" s="14"/>
      <c r="I139" s="14"/>
    </row>
    <row r="140" spans="1:9">
      <c r="A140" s="16"/>
      <c r="B140" s="14"/>
      <c r="C140" s="14"/>
      <c r="D140" s="14"/>
      <c r="E140" s="14"/>
      <c r="F140" s="14"/>
      <c r="G140" s="14"/>
      <c r="H140" s="14"/>
      <c r="I140" s="14"/>
    </row>
    <row r="141" spans="1:9">
      <c r="A141" s="16"/>
      <c r="B141" s="14"/>
      <c r="C141" s="14"/>
      <c r="D141" s="14"/>
      <c r="E141" s="14"/>
      <c r="F141" s="14"/>
      <c r="G141" s="14"/>
      <c r="H141" s="14"/>
      <c r="I141" s="14"/>
    </row>
    <row r="142" spans="1:9">
      <c r="A142" s="16"/>
      <c r="B142" s="14"/>
      <c r="C142" s="14"/>
      <c r="D142" s="14"/>
      <c r="E142" s="14"/>
      <c r="F142" s="14"/>
      <c r="G142" s="14"/>
      <c r="H142" s="14"/>
      <c r="I142" s="14"/>
    </row>
    <row r="143" spans="1:9">
      <c r="A143" s="16"/>
      <c r="B143" s="14"/>
      <c r="C143" s="14"/>
      <c r="D143" s="14"/>
      <c r="E143" s="14"/>
      <c r="F143" s="14"/>
      <c r="G143" s="14"/>
      <c r="H143" s="14"/>
      <c r="I143" s="14"/>
    </row>
    <row r="144" spans="1:9">
      <c r="A144" s="16"/>
      <c r="B144" s="14"/>
      <c r="C144" s="14"/>
      <c r="D144" s="14"/>
      <c r="E144" s="14"/>
      <c r="F144" s="14"/>
      <c r="G144" s="14"/>
      <c r="H144" s="14"/>
      <c r="I144" s="14"/>
    </row>
    <row r="145" spans="1:9">
      <c r="A145" s="16"/>
      <c r="B145" s="14"/>
      <c r="C145" s="14"/>
      <c r="D145" s="14"/>
      <c r="E145" s="14"/>
      <c r="F145" s="14"/>
      <c r="G145" s="14"/>
      <c r="H145" s="14"/>
      <c r="I145" s="14"/>
    </row>
    <row r="146" spans="1:9">
      <c r="A146" s="16"/>
      <c r="B146" s="14"/>
      <c r="C146" s="14"/>
      <c r="D146" s="14"/>
      <c r="E146" s="14"/>
      <c r="F146" s="14"/>
      <c r="G146" s="14"/>
      <c r="H146" s="14"/>
      <c r="I146" s="14"/>
    </row>
    <row r="147" spans="1:9">
      <c r="A147" s="16"/>
      <c r="B147" s="14"/>
      <c r="C147" s="14"/>
      <c r="D147" s="14"/>
      <c r="E147" s="14"/>
      <c r="F147" s="14"/>
      <c r="G147" s="14"/>
      <c r="H147" s="14"/>
      <c r="I147" s="14"/>
    </row>
    <row r="148" spans="1:9">
      <c r="A148" s="16"/>
      <c r="B148" s="14"/>
      <c r="C148" s="14"/>
      <c r="D148" s="14"/>
      <c r="E148" s="14"/>
      <c r="F148" s="14"/>
      <c r="G148" s="14"/>
      <c r="H148" s="14"/>
      <c r="I148" s="14"/>
    </row>
    <row r="149" spans="1:9">
      <c r="A149" s="16"/>
      <c r="B149" s="14"/>
      <c r="C149" s="14"/>
      <c r="D149" s="14"/>
      <c r="E149" s="14"/>
      <c r="F149" s="14"/>
      <c r="G149" s="14"/>
      <c r="H149" s="14"/>
      <c r="I149" s="14"/>
    </row>
    <row r="150" spans="1:9">
      <c r="A150" s="16"/>
      <c r="B150" s="14"/>
      <c r="C150" s="14"/>
      <c r="D150" s="14"/>
      <c r="E150" s="14"/>
      <c r="F150" s="14"/>
      <c r="G150" s="14"/>
      <c r="H150" s="14"/>
      <c r="I150" s="14"/>
    </row>
    <row r="151" spans="1:9">
      <c r="A151" s="16"/>
      <c r="B151" s="14"/>
      <c r="C151" s="14"/>
      <c r="D151" s="14"/>
      <c r="E151" s="14"/>
      <c r="F151" s="14"/>
      <c r="G151" s="14"/>
      <c r="H151" s="14"/>
      <c r="I151" s="14"/>
    </row>
    <row r="152" spans="1:9">
      <c r="A152" s="16"/>
      <c r="B152" s="14"/>
      <c r="C152" s="14"/>
      <c r="D152" s="14"/>
      <c r="E152" s="14"/>
      <c r="F152" s="14"/>
      <c r="G152" s="14"/>
      <c r="H152" s="14"/>
      <c r="I152" s="14"/>
    </row>
    <row r="153" spans="1:9">
      <c r="A153" s="16"/>
      <c r="B153" s="14"/>
      <c r="C153" s="14"/>
      <c r="D153" s="14"/>
      <c r="E153" s="14"/>
      <c r="F153" s="14"/>
      <c r="G153" s="14"/>
      <c r="H153" s="14"/>
      <c r="I153" s="14"/>
    </row>
    <row r="154" spans="1:9">
      <c r="A154" s="16"/>
      <c r="B154" s="14"/>
      <c r="C154" s="14"/>
      <c r="D154" s="14"/>
      <c r="E154" s="14"/>
      <c r="F154" s="14"/>
      <c r="G154" s="14"/>
      <c r="H154" s="14"/>
      <c r="I154" s="14"/>
    </row>
    <row r="155" spans="1:9">
      <c r="A155" s="16"/>
      <c r="B155" s="14"/>
      <c r="C155" s="14"/>
      <c r="D155" s="14"/>
      <c r="E155" s="14"/>
      <c r="F155" s="14"/>
      <c r="G155" s="14"/>
      <c r="H155" s="14"/>
      <c r="I155" s="14"/>
    </row>
    <row r="156" spans="1:9">
      <c r="A156" s="16"/>
      <c r="B156" s="14"/>
      <c r="C156" s="14"/>
      <c r="D156" s="14"/>
      <c r="E156" s="14"/>
      <c r="F156" s="14"/>
      <c r="G156" s="14"/>
      <c r="H156" s="14"/>
      <c r="I156" s="14"/>
    </row>
    <row r="157" spans="1:9">
      <c r="A157" s="16"/>
      <c r="B157" s="14"/>
      <c r="C157" s="14"/>
      <c r="D157" s="14"/>
      <c r="E157" s="14"/>
      <c r="F157" s="14"/>
      <c r="G157" s="14"/>
      <c r="H157" s="14"/>
      <c r="I157" s="14"/>
    </row>
    <row r="158" spans="1:9">
      <c r="A158" s="16"/>
      <c r="B158" s="14"/>
      <c r="C158" s="14"/>
      <c r="D158" s="14"/>
      <c r="E158" s="14"/>
      <c r="F158" s="14"/>
      <c r="G158" s="14"/>
      <c r="H158" s="14"/>
      <c r="I158" s="14"/>
    </row>
    <row r="159" spans="1:9">
      <c r="A159" s="16"/>
      <c r="B159" s="14"/>
      <c r="C159" s="14"/>
      <c r="D159" s="14"/>
      <c r="E159" s="14"/>
      <c r="F159" s="14"/>
      <c r="G159" s="14"/>
      <c r="H159" s="14"/>
      <c r="I159" s="14"/>
    </row>
    <row r="160" spans="1:9">
      <c r="A160" s="16"/>
      <c r="B160" s="14"/>
      <c r="C160" s="14"/>
      <c r="D160" s="14"/>
      <c r="E160" s="14"/>
      <c r="F160" s="14"/>
      <c r="G160" s="14"/>
      <c r="H160" s="14"/>
      <c r="I160" s="14"/>
    </row>
    <row r="161" spans="1:9">
      <c r="A161" s="16"/>
      <c r="B161" s="14"/>
      <c r="C161" s="14"/>
      <c r="D161" s="14"/>
      <c r="E161" s="14"/>
      <c r="F161" s="14"/>
      <c r="G161" s="14"/>
      <c r="H161" s="14"/>
      <c r="I161" s="14"/>
    </row>
    <row r="162" spans="1:9">
      <c r="A162" s="16"/>
      <c r="B162" s="14"/>
      <c r="C162" s="14"/>
      <c r="D162" s="14"/>
      <c r="E162" s="14"/>
      <c r="F162" s="14"/>
      <c r="G162" s="14"/>
      <c r="H162" s="14"/>
      <c r="I162" s="14"/>
    </row>
    <row r="163" spans="1:9">
      <c r="A163" s="16"/>
      <c r="B163" s="14"/>
      <c r="C163" s="14"/>
      <c r="D163" s="14"/>
      <c r="E163" s="14"/>
      <c r="F163" s="14"/>
      <c r="G163" s="14"/>
      <c r="H163" s="14"/>
      <c r="I163" s="14"/>
    </row>
    <row r="164" spans="1:9">
      <c r="A164" s="16"/>
      <c r="B164" s="14"/>
      <c r="C164" s="14"/>
      <c r="D164" s="14"/>
      <c r="E164" s="14"/>
      <c r="F164" s="14"/>
      <c r="G164" s="14"/>
      <c r="H164" s="14"/>
      <c r="I164" s="14"/>
    </row>
    <row r="165" spans="1:9">
      <c r="A165" s="16"/>
      <c r="B165" s="14"/>
      <c r="C165" s="14"/>
      <c r="D165" s="14"/>
      <c r="E165" s="14"/>
      <c r="F165" s="14"/>
      <c r="G165" s="14"/>
      <c r="H165" s="14"/>
      <c r="I165" s="14"/>
    </row>
    <row r="166" spans="1:9">
      <c r="A166" s="16"/>
      <c r="B166" s="14"/>
      <c r="C166" s="14"/>
      <c r="D166" s="14"/>
      <c r="E166" s="14"/>
      <c r="F166" s="14"/>
      <c r="G166" s="14"/>
      <c r="H166" s="14"/>
      <c r="I166" s="14"/>
    </row>
    <row r="167" spans="1:9">
      <c r="A167" s="16"/>
      <c r="B167" s="14"/>
      <c r="C167" s="14"/>
      <c r="D167" s="14"/>
      <c r="E167" s="14"/>
      <c r="F167" s="14"/>
      <c r="G167" s="14"/>
      <c r="H167" s="14"/>
      <c r="I167" s="14"/>
    </row>
    <row r="168" spans="1:9">
      <c r="A168" s="16"/>
      <c r="B168" s="14"/>
      <c r="C168" s="14"/>
      <c r="D168" s="14"/>
      <c r="E168" s="14"/>
      <c r="F168" s="14"/>
      <c r="G168" s="14"/>
      <c r="H168" s="14"/>
      <c r="I168" s="14"/>
    </row>
    <row r="169" spans="1:9">
      <c r="A169" s="16"/>
      <c r="B169" s="14"/>
      <c r="C169" s="14"/>
      <c r="D169" s="14"/>
      <c r="E169" s="14"/>
      <c r="F169" s="14"/>
      <c r="G169" s="14"/>
      <c r="H169" s="14"/>
      <c r="I169" s="14"/>
    </row>
    <row r="170" spans="1:9">
      <c r="A170" s="16"/>
      <c r="B170" s="14"/>
      <c r="C170" s="14"/>
      <c r="D170" s="14"/>
      <c r="E170" s="14"/>
      <c r="F170" s="14"/>
      <c r="G170" s="14"/>
      <c r="H170" s="14"/>
      <c r="I170" s="14"/>
    </row>
    <row r="171" spans="1:9">
      <c r="A171" s="16"/>
      <c r="B171" s="14"/>
      <c r="C171" s="14"/>
      <c r="D171" s="14"/>
      <c r="E171" s="14"/>
      <c r="F171" s="14"/>
      <c r="G171" s="14"/>
      <c r="H171" s="14"/>
      <c r="I171" s="14"/>
    </row>
    <row r="172" spans="1:9">
      <c r="A172" s="16"/>
      <c r="B172" s="14"/>
      <c r="C172" s="14"/>
      <c r="D172" s="14"/>
      <c r="E172" s="14"/>
      <c r="F172" s="14"/>
      <c r="G172" s="14"/>
      <c r="H172" s="14"/>
      <c r="I172" s="14"/>
    </row>
    <row r="173" spans="1:9">
      <c r="A173" s="16"/>
      <c r="B173" s="14"/>
      <c r="C173" s="14"/>
      <c r="D173" s="14"/>
      <c r="E173" s="14"/>
      <c r="F173" s="14"/>
      <c r="G173" s="14"/>
      <c r="H173" s="14"/>
      <c r="I173" s="14"/>
    </row>
    <row r="174" spans="1:9">
      <c r="A174" s="16"/>
      <c r="B174" s="14"/>
      <c r="C174" s="14"/>
      <c r="D174" s="14"/>
      <c r="E174" s="14"/>
      <c r="F174" s="14"/>
      <c r="G174" s="14"/>
      <c r="H174" s="14"/>
      <c r="I174" s="14"/>
    </row>
    <row r="175" spans="1:9">
      <c r="A175" s="16"/>
      <c r="B175" s="14"/>
      <c r="C175" s="14"/>
      <c r="D175" s="14"/>
      <c r="E175" s="14"/>
      <c r="F175" s="14"/>
      <c r="G175" s="14"/>
      <c r="H175" s="14"/>
      <c r="I175" s="14"/>
    </row>
    <row r="176" spans="1:9">
      <c r="A176" s="16"/>
      <c r="B176" s="14"/>
      <c r="C176" s="14"/>
      <c r="D176" s="14"/>
      <c r="E176" s="14"/>
      <c r="F176" s="14"/>
      <c r="G176" s="14"/>
      <c r="H176" s="14"/>
      <c r="I176" s="14"/>
    </row>
    <row r="177" spans="1:9">
      <c r="A177" s="16"/>
      <c r="B177" s="14"/>
      <c r="C177" s="14"/>
      <c r="D177" s="14"/>
      <c r="E177" s="14"/>
      <c r="F177" s="14"/>
      <c r="G177" s="14"/>
      <c r="H177" s="14"/>
      <c r="I177" s="14"/>
    </row>
    <row r="178" spans="1:9">
      <c r="A178" s="16"/>
      <c r="B178" s="14"/>
      <c r="C178" s="14"/>
      <c r="D178" s="14"/>
      <c r="E178" s="14"/>
      <c r="F178" s="14"/>
      <c r="G178" s="14"/>
      <c r="H178" s="14"/>
      <c r="I178" s="14"/>
    </row>
    <row r="179" spans="1:9">
      <c r="A179" s="16"/>
      <c r="B179" s="14"/>
      <c r="C179" s="14"/>
      <c r="D179" s="14"/>
      <c r="E179" s="14"/>
      <c r="F179" s="14"/>
      <c r="G179" s="14"/>
      <c r="H179" s="14"/>
      <c r="I179" s="14"/>
    </row>
    <row r="180" spans="1:9">
      <c r="A180" s="16"/>
      <c r="B180" s="14"/>
      <c r="C180" s="14"/>
      <c r="D180" s="14"/>
      <c r="E180" s="14"/>
      <c r="F180" s="14"/>
      <c r="G180" s="14"/>
      <c r="H180" s="14"/>
      <c r="I180" s="14"/>
    </row>
    <row r="181" spans="1:9">
      <c r="A181" s="16"/>
      <c r="B181" s="14"/>
      <c r="C181" s="14"/>
      <c r="D181" s="14"/>
      <c r="E181" s="14"/>
      <c r="F181" s="14"/>
      <c r="G181" s="14"/>
      <c r="H181" s="14"/>
      <c r="I181" s="14"/>
    </row>
    <row r="182" spans="1:9">
      <c r="A182" s="16"/>
      <c r="B182" s="14"/>
      <c r="C182" s="14"/>
      <c r="D182" s="14"/>
      <c r="E182" s="14"/>
      <c r="F182" s="14"/>
      <c r="G182" s="14"/>
      <c r="H182" s="14"/>
      <c r="I182" s="14"/>
    </row>
    <row r="183" spans="1:9">
      <c r="A183" s="16"/>
      <c r="B183" s="14"/>
      <c r="C183" s="14"/>
      <c r="D183" s="14"/>
      <c r="E183" s="14"/>
      <c r="F183" s="14"/>
      <c r="G183" s="14"/>
      <c r="H183" s="14"/>
      <c r="I183" s="14"/>
    </row>
    <row r="184" spans="1:9">
      <c r="A184" s="16"/>
      <c r="B184" s="14"/>
      <c r="C184" s="14"/>
      <c r="D184" s="14"/>
      <c r="E184" s="14"/>
      <c r="F184" s="14"/>
      <c r="G184" s="14"/>
      <c r="H184" s="14"/>
      <c r="I184" s="14"/>
    </row>
    <row r="185" spans="1:9">
      <c r="A185" s="16"/>
      <c r="B185" s="14"/>
      <c r="C185" s="14"/>
      <c r="D185" s="14"/>
      <c r="E185" s="14"/>
      <c r="F185" s="14"/>
      <c r="G185" s="14"/>
      <c r="H185" s="14"/>
      <c r="I185" s="14"/>
    </row>
    <row r="186" spans="1:9">
      <c r="A186" s="16"/>
      <c r="B186" s="14"/>
      <c r="C186" s="14"/>
      <c r="D186" s="14"/>
      <c r="E186" s="14"/>
      <c r="F186" s="14"/>
      <c r="G186" s="14"/>
      <c r="H186" s="14"/>
      <c r="I186" s="14"/>
    </row>
    <row r="187" spans="1:9">
      <c r="A187" s="16"/>
      <c r="B187" s="14"/>
      <c r="C187" s="14"/>
      <c r="D187" s="14"/>
      <c r="E187" s="14"/>
      <c r="F187" s="14"/>
      <c r="G187" s="14"/>
      <c r="H187" s="14"/>
      <c r="I187" s="14"/>
    </row>
    <row r="188" spans="1:9">
      <c r="A188" s="16"/>
      <c r="B188" s="14"/>
      <c r="C188" s="14"/>
      <c r="D188" s="14"/>
      <c r="E188" s="14"/>
      <c r="F188" s="14"/>
      <c r="G188" s="14"/>
      <c r="H188" s="14"/>
      <c r="I188" s="14"/>
    </row>
    <row r="189" spans="1:9">
      <c r="A189" s="16"/>
      <c r="B189" s="14"/>
      <c r="C189" s="14"/>
      <c r="D189" s="14"/>
      <c r="E189" s="14"/>
      <c r="F189" s="14"/>
      <c r="G189" s="14"/>
      <c r="H189" s="14"/>
      <c r="I189" s="14"/>
    </row>
    <row r="190" spans="1:9">
      <c r="A190" s="16"/>
      <c r="B190" s="14"/>
      <c r="C190" s="14"/>
      <c r="D190" s="14"/>
      <c r="E190" s="14"/>
      <c r="F190" s="14"/>
      <c r="G190" s="14"/>
      <c r="H190" s="14"/>
      <c r="I190" s="14"/>
    </row>
    <row r="191" spans="1:9">
      <c r="A191" s="16"/>
      <c r="B191" s="14"/>
      <c r="C191" s="14"/>
      <c r="D191" s="14"/>
      <c r="E191" s="14"/>
      <c r="F191" s="14"/>
      <c r="G191" s="14"/>
      <c r="H191" s="14"/>
      <c r="I191" s="14"/>
    </row>
    <row r="192" spans="1:9">
      <c r="A192" s="16"/>
      <c r="B192" s="14"/>
      <c r="C192" s="14"/>
      <c r="D192" s="14"/>
      <c r="E192" s="14"/>
      <c r="F192" s="14"/>
      <c r="G192" s="14"/>
      <c r="H192" s="14"/>
      <c r="I192" s="14"/>
    </row>
    <row r="193" spans="1:9">
      <c r="A193" s="16"/>
      <c r="B193" s="14"/>
      <c r="C193" s="14"/>
      <c r="D193" s="14"/>
      <c r="E193" s="14"/>
      <c r="F193" s="14"/>
      <c r="G193" s="14"/>
      <c r="H193" s="14"/>
      <c r="I193" s="14"/>
    </row>
    <row r="194" spans="1:9">
      <c r="A194" s="16"/>
      <c r="B194" s="14"/>
      <c r="C194" s="14"/>
      <c r="D194" s="14"/>
      <c r="E194" s="14"/>
      <c r="F194" s="14"/>
      <c r="G194" s="14"/>
      <c r="H194" s="14"/>
      <c r="I194" s="14"/>
    </row>
    <row r="195" spans="1:9">
      <c r="A195" s="16"/>
      <c r="B195" s="14"/>
      <c r="C195" s="14"/>
      <c r="D195" s="14"/>
      <c r="E195" s="14"/>
      <c r="F195" s="14"/>
      <c r="G195" s="14"/>
      <c r="H195" s="14"/>
      <c r="I195" s="14"/>
    </row>
    <row r="196" spans="1:9">
      <c r="A196" s="16"/>
      <c r="B196" s="14"/>
      <c r="C196" s="14"/>
      <c r="D196" s="14"/>
      <c r="E196" s="14"/>
      <c r="F196" s="14"/>
      <c r="G196" s="14"/>
      <c r="H196" s="14"/>
      <c r="I196" s="14"/>
    </row>
    <row r="197" spans="1:9">
      <c r="A197" s="16"/>
      <c r="B197" s="14"/>
      <c r="C197" s="14"/>
      <c r="D197" s="14"/>
      <c r="E197" s="14"/>
      <c r="F197" s="14"/>
      <c r="G197" s="14"/>
      <c r="H197" s="14"/>
      <c r="I197" s="14"/>
    </row>
    <row r="198" spans="1:9">
      <c r="A198" s="16"/>
      <c r="B198" s="14"/>
      <c r="C198" s="14"/>
      <c r="D198" s="14"/>
      <c r="E198" s="14"/>
      <c r="F198" s="14"/>
      <c r="G198" s="14"/>
      <c r="H198" s="14"/>
      <c r="I198" s="14"/>
    </row>
    <row r="199" spans="1:9">
      <c r="A199" s="16"/>
      <c r="B199" s="14"/>
      <c r="C199" s="14"/>
      <c r="D199" s="14"/>
      <c r="E199" s="14"/>
      <c r="F199" s="14"/>
      <c r="G199" s="14"/>
      <c r="H199" s="14"/>
      <c r="I199" s="14"/>
    </row>
    <row r="200" spans="1:9">
      <c r="A200" s="16"/>
      <c r="B200" s="14"/>
      <c r="C200" s="14"/>
      <c r="D200" s="14"/>
      <c r="E200" s="14"/>
      <c r="F200" s="14"/>
      <c r="G200" s="14"/>
      <c r="H200" s="14"/>
      <c r="I200" s="14"/>
    </row>
    <row r="201" spans="1:9">
      <c r="A201" s="16"/>
      <c r="B201" s="14"/>
      <c r="C201" s="14"/>
      <c r="D201" s="14"/>
      <c r="E201" s="14"/>
      <c r="F201" s="14"/>
      <c r="G201" s="14"/>
      <c r="H201" s="14"/>
      <c r="I201" s="14"/>
    </row>
    <row r="202" spans="1:9">
      <c r="A202" s="16"/>
      <c r="B202" s="14"/>
      <c r="C202" s="14"/>
      <c r="D202" s="14"/>
      <c r="E202" s="14"/>
      <c r="F202" s="14"/>
      <c r="G202" s="14"/>
      <c r="H202" s="14"/>
      <c r="I202" s="14"/>
    </row>
    <row r="203" spans="1:9">
      <c r="A203" s="16"/>
      <c r="B203" s="14"/>
      <c r="C203" s="14"/>
      <c r="D203" s="14"/>
      <c r="E203" s="14"/>
      <c r="F203" s="14"/>
      <c r="G203" s="14"/>
      <c r="H203" s="14"/>
      <c r="I203" s="14"/>
    </row>
    <row r="204" spans="1:9">
      <c r="A204" s="16"/>
      <c r="B204" s="14"/>
      <c r="C204" s="14"/>
      <c r="D204" s="14"/>
      <c r="E204" s="14"/>
      <c r="F204" s="14"/>
      <c r="G204" s="14"/>
      <c r="H204" s="14"/>
      <c r="I204" s="14"/>
    </row>
    <row r="205" spans="1:9">
      <c r="A205" s="16"/>
      <c r="B205" s="14"/>
      <c r="C205" s="14"/>
      <c r="D205" s="14"/>
      <c r="E205" s="14"/>
      <c r="F205" s="14"/>
      <c r="G205" s="14"/>
      <c r="H205" s="14"/>
      <c r="I205" s="14"/>
    </row>
    <row r="206" spans="1:9">
      <c r="A206" s="16"/>
      <c r="B206" s="14"/>
      <c r="C206" s="14"/>
      <c r="D206" s="14"/>
      <c r="E206" s="14"/>
      <c r="F206" s="14"/>
      <c r="G206" s="14"/>
      <c r="H206" s="14"/>
      <c r="I206" s="14"/>
    </row>
    <row r="207" spans="1:9">
      <c r="A207" s="16"/>
      <c r="B207" s="14"/>
      <c r="C207" s="14"/>
      <c r="D207" s="14"/>
      <c r="E207" s="14"/>
      <c r="F207" s="14"/>
      <c r="G207" s="14"/>
      <c r="H207" s="14"/>
      <c r="I207" s="14"/>
    </row>
    <row r="208" spans="1:9">
      <c r="A208" s="16"/>
      <c r="B208" s="14"/>
      <c r="C208" s="14"/>
      <c r="D208" s="14"/>
      <c r="E208" s="14"/>
      <c r="F208" s="14"/>
      <c r="G208" s="14"/>
      <c r="H208" s="14"/>
      <c r="I208" s="14"/>
    </row>
    <row r="209" spans="1:9">
      <c r="A209" s="16"/>
      <c r="B209" s="14"/>
      <c r="C209" s="14"/>
      <c r="D209" s="14"/>
      <c r="E209" s="14"/>
      <c r="F209" s="14"/>
      <c r="G209" s="14"/>
      <c r="H209" s="14"/>
      <c r="I209" s="14"/>
    </row>
    <row r="210" spans="1:9">
      <c r="A210" s="16"/>
      <c r="B210" s="14"/>
      <c r="C210" s="14"/>
      <c r="D210" s="14"/>
      <c r="E210" s="14"/>
      <c r="F210" s="14"/>
      <c r="G210" s="14"/>
      <c r="H210" s="14"/>
      <c r="I210" s="14"/>
    </row>
    <row r="211" spans="1:9">
      <c r="A211" s="16"/>
      <c r="B211" s="14"/>
      <c r="C211" s="14"/>
      <c r="D211" s="14"/>
      <c r="E211" s="14"/>
      <c r="F211" s="14"/>
      <c r="G211" s="14"/>
      <c r="H211" s="14"/>
      <c r="I211" s="14"/>
    </row>
    <row r="212" spans="1:9">
      <c r="A212" s="16"/>
      <c r="B212" s="14"/>
      <c r="C212" s="14"/>
      <c r="D212" s="14"/>
      <c r="E212" s="14"/>
      <c r="F212" s="14"/>
      <c r="G212" s="14"/>
      <c r="H212" s="14"/>
      <c r="I212" s="14"/>
    </row>
    <row r="213" spans="1:9">
      <c r="A213" s="16"/>
      <c r="B213" s="14"/>
      <c r="C213" s="14"/>
      <c r="D213" s="14"/>
      <c r="E213" s="14"/>
      <c r="F213" s="14"/>
      <c r="G213" s="14"/>
      <c r="H213" s="14"/>
      <c r="I213" s="14"/>
    </row>
    <row r="214" spans="1:9">
      <c r="A214" s="16"/>
      <c r="B214" s="14"/>
      <c r="C214" s="14"/>
      <c r="D214" s="14"/>
      <c r="E214" s="14"/>
      <c r="F214" s="14"/>
      <c r="G214" s="14"/>
      <c r="H214" s="14"/>
      <c r="I214" s="14"/>
    </row>
    <row r="215" spans="1:9">
      <c r="A215" s="16"/>
      <c r="B215" s="14"/>
      <c r="C215" s="14"/>
      <c r="D215" s="14"/>
      <c r="E215" s="14"/>
      <c r="F215" s="14"/>
      <c r="G215" s="14"/>
      <c r="H215" s="14"/>
      <c r="I215" s="14"/>
    </row>
    <row r="216" spans="1:9">
      <c r="A216" s="16"/>
      <c r="B216" s="14"/>
      <c r="C216" s="14"/>
      <c r="D216" s="14"/>
      <c r="E216" s="14"/>
      <c r="F216" s="14"/>
      <c r="G216" s="14"/>
      <c r="H216" s="14"/>
      <c r="I216" s="14"/>
    </row>
    <row r="217" spans="1:9">
      <c r="A217" s="16"/>
      <c r="B217" s="14"/>
      <c r="C217" s="14"/>
      <c r="D217" s="14"/>
      <c r="E217" s="14"/>
      <c r="F217" s="14"/>
      <c r="G217" s="14"/>
      <c r="H217" s="14"/>
      <c r="I217" s="14"/>
    </row>
    <row r="218" spans="1:9">
      <c r="A218" s="16"/>
      <c r="B218" s="14"/>
      <c r="C218" s="14"/>
      <c r="D218" s="14"/>
      <c r="E218" s="14"/>
      <c r="F218" s="14"/>
      <c r="G218" s="14"/>
      <c r="H218" s="14"/>
      <c r="I218" s="14"/>
    </row>
    <row r="219" spans="1:9">
      <c r="A219" s="16"/>
      <c r="B219" s="14"/>
      <c r="C219" s="14"/>
      <c r="D219" s="14"/>
      <c r="E219" s="14"/>
      <c r="F219" s="14"/>
      <c r="G219" s="14"/>
      <c r="H219" s="14"/>
      <c r="I219" s="14"/>
    </row>
    <row r="220" spans="1:9">
      <c r="A220" s="16"/>
      <c r="B220" s="14"/>
      <c r="C220" s="14"/>
      <c r="D220" s="14"/>
      <c r="E220" s="14"/>
      <c r="F220" s="14"/>
      <c r="G220" s="14"/>
      <c r="H220" s="14"/>
      <c r="I220" s="14"/>
    </row>
    <row r="221" spans="1:9">
      <c r="A221" s="16"/>
      <c r="B221" s="14"/>
      <c r="C221" s="14"/>
      <c r="D221" s="14"/>
      <c r="E221" s="14"/>
      <c r="F221" s="14"/>
      <c r="G221" s="14"/>
      <c r="H221" s="14"/>
      <c r="I221" s="14"/>
    </row>
    <row r="222" spans="1:9">
      <c r="A222" s="16"/>
      <c r="B222" s="14"/>
      <c r="C222" s="14"/>
      <c r="D222" s="14"/>
      <c r="E222" s="14"/>
      <c r="F222" s="14"/>
      <c r="G222" s="14"/>
      <c r="H222" s="14"/>
      <c r="I222" s="14"/>
    </row>
    <row r="223" spans="1:9">
      <c r="A223" s="16"/>
      <c r="B223" s="14"/>
      <c r="C223" s="14"/>
      <c r="D223" s="14"/>
      <c r="E223" s="14"/>
      <c r="F223" s="14"/>
      <c r="G223" s="14"/>
      <c r="H223" s="14"/>
      <c r="I223" s="14"/>
    </row>
    <row r="224" spans="1:9">
      <c r="A224" s="16"/>
      <c r="B224" s="14"/>
      <c r="C224" s="14"/>
      <c r="D224" s="14"/>
      <c r="E224" s="14"/>
      <c r="F224" s="14"/>
      <c r="G224" s="14"/>
      <c r="H224" s="14"/>
      <c r="I224" s="14"/>
    </row>
    <row r="225" spans="1:9">
      <c r="A225" s="16"/>
      <c r="B225" s="14"/>
      <c r="C225" s="14"/>
      <c r="D225" s="14"/>
      <c r="E225" s="14"/>
      <c r="F225" s="14"/>
      <c r="G225" s="14"/>
      <c r="H225" s="14"/>
      <c r="I225" s="14"/>
    </row>
    <row r="226" spans="1:9">
      <c r="A226" s="16"/>
      <c r="B226" s="14"/>
      <c r="C226" s="14"/>
      <c r="D226" s="14"/>
      <c r="E226" s="14"/>
      <c r="F226" s="14"/>
      <c r="G226" s="14"/>
      <c r="H226" s="14"/>
      <c r="I226" s="14"/>
    </row>
    <row r="227" spans="1:9">
      <c r="A227" s="16"/>
      <c r="B227" s="14"/>
      <c r="C227" s="14"/>
      <c r="D227" s="14"/>
      <c r="E227" s="14"/>
      <c r="F227" s="14"/>
      <c r="G227" s="14"/>
      <c r="H227" s="14"/>
      <c r="I227" s="14"/>
    </row>
    <row r="228" spans="1:9">
      <c r="A228" s="16"/>
      <c r="B228" s="14"/>
      <c r="C228" s="14"/>
      <c r="D228" s="14"/>
      <c r="E228" s="14"/>
      <c r="F228" s="14"/>
      <c r="G228" s="14"/>
      <c r="H228" s="14"/>
      <c r="I228" s="14"/>
    </row>
    <row r="229" spans="1:9">
      <c r="A229" s="16"/>
      <c r="B229" s="14"/>
      <c r="C229" s="14"/>
      <c r="D229" s="14"/>
      <c r="E229" s="14"/>
      <c r="F229" s="14"/>
      <c r="G229" s="14"/>
      <c r="H229" s="14"/>
      <c r="I229" s="14"/>
    </row>
    <row r="230" spans="1:9">
      <c r="A230" s="16"/>
      <c r="B230" s="14"/>
      <c r="C230" s="14"/>
      <c r="D230" s="14"/>
      <c r="E230" s="14"/>
      <c r="F230" s="14"/>
      <c r="G230" s="14"/>
      <c r="H230" s="14"/>
      <c r="I230" s="14"/>
    </row>
    <row r="231" spans="1:9">
      <c r="A231" s="16"/>
      <c r="B231" s="14"/>
      <c r="C231" s="14"/>
      <c r="D231" s="14"/>
      <c r="E231" s="14"/>
      <c r="F231" s="14"/>
      <c r="G231" s="14"/>
      <c r="H231" s="14"/>
      <c r="I231" s="14"/>
    </row>
    <row r="232" spans="1:9">
      <c r="A232" s="16"/>
      <c r="B232" s="14"/>
      <c r="C232" s="14"/>
      <c r="D232" s="14"/>
      <c r="E232" s="14"/>
      <c r="F232" s="14"/>
      <c r="G232" s="14"/>
      <c r="H232" s="14"/>
      <c r="I232" s="14"/>
    </row>
    <row r="233" spans="1:9">
      <c r="A233" s="16"/>
      <c r="B233" s="14"/>
      <c r="C233" s="14"/>
      <c r="D233" s="14"/>
      <c r="E233" s="14"/>
      <c r="F233" s="14"/>
      <c r="G233" s="14"/>
      <c r="H233" s="14"/>
      <c r="I233" s="14"/>
    </row>
    <row r="234" spans="1:9">
      <c r="A234" s="16"/>
      <c r="B234" s="14"/>
      <c r="C234" s="14"/>
      <c r="D234" s="14"/>
      <c r="E234" s="14"/>
      <c r="F234" s="14"/>
      <c r="G234" s="14"/>
      <c r="H234" s="14"/>
      <c r="I234" s="14"/>
    </row>
    <row r="235" spans="1:9">
      <c r="A235" s="16"/>
      <c r="B235" s="14"/>
      <c r="C235" s="14"/>
      <c r="D235" s="14"/>
      <c r="E235" s="14"/>
      <c r="F235" s="14"/>
      <c r="G235" s="14"/>
      <c r="H235" s="14"/>
      <c r="I235" s="14"/>
    </row>
    <row r="236" spans="1:9">
      <c r="A236" s="16"/>
      <c r="B236" s="14"/>
      <c r="C236" s="14"/>
      <c r="D236" s="14"/>
      <c r="E236" s="14"/>
      <c r="F236" s="14"/>
      <c r="G236" s="14"/>
      <c r="H236" s="14"/>
      <c r="I236" s="14"/>
    </row>
    <row r="237" spans="1:9">
      <c r="A237" s="16"/>
      <c r="B237" s="14"/>
      <c r="C237" s="14"/>
      <c r="D237" s="14"/>
      <c r="E237" s="14"/>
      <c r="F237" s="14"/>
      <c r="G237" s="14"/>
      <c r="H237" s="14"/>
      <c r="I237" s="14"/>
    </row>
    <row r="238" spans="1:9">
      <c r="A238" s="16"/>
      <c r="B238" s="14"/>
      <c r="C238" s="14"/>
      <c r="D238" s="14"/>
      <c r="E238" s="14"/>
      <c r="F238" s="14"/>
      <c r="G238" s="14"/>
      <c r="H238" s="14"/>
      <c r="I238" s="14"/>
    </row>
    <row r="239" spans="1:9">
      <c r="A239" s="16"/>
      <c r="B239" s="14"/>
      <c r="C239" s="14"/>
      <c r="D239" s="14"/>
      <c r="E239" s="14"/>
      <c r="F239" s="14"/>
      <c r="G239" s="14"/>
      <c r="H239" s="14"/>
      <c r="I239" s="14"/>
    </row>
    <row r="240" spans="1:9">
      <c r="A240" s="16"/>
      <c r="B240" s="14"/>
      <c r="C240" s="14"/>
      <c r="D240" s="14"/>
      <c r="E240" s="14"/>
      <c r="F240" s="14"/>
      <c r="G240" s="14"/>
      <c r="H240" s="14"/>
      <c r="I240" s="14"/>
    </row>
    <row r="241" spans="1:9">
      <c r="A241" s="16"/>
      <c r="B241" s="14"/>
      <c r="C241" s="14"/>
      <c r="D241" s="14"/>
      <c r="E241" s="14"/>
      <c r="F241" s="14"/>
      <c r="G241" s="14"/>
      <c r="H241" s="14"/>
      <c r="I241" s="14"/>
    </row>
    <row r="242" spans="1:9">
      <c r="A242" s="16"/>
      <c r="B242" s="14"/>
      <c r="C242" s="14"/>
      <c r="D242" s="14"/>
      <c r="E242" s="14"/>
      <c r="F242" s="14"/>
      <c r="G242" s="14"/>
      <c r="H242" s="14"/>
      <c r="I242" s="14"/>
    </row>
    <row r="243" spans="1:9">
      <c r="A243" s="16"/>
      <c r="B243" s="14"/>
      <c r="C243" s="14"/>
      <c r="D243" s="14"/>
      <c r="E243" s="14"/>
      <c r="F243" s="14"/>
      <c r="G243" s="14"/>
      <c r="H243" s="14"/>
      <c r="I243" s="14"/>
    </row>
    <row r="244" spans="1:9">
      <c r="A244" s="16"/>
      <c r="B244" s="14"/>
      <c r="C244" s="14"/>
      <c r="D244" s="14"/>
      <c r="E244" s="14"/>
      <c r="F244" s="14"/>
      <c r="G244" s="14"/>
      <c r="H244" s="14"/>
      <c r="I244" s="14"/>
    </row>
    <row r="245" spans="1:9">
      <c r="A245" s="16"/>
      <c r="B245" s="14"/>
      <c r="C245" s="14"/>
      <c r="D245" s="14"/>
      <c r="E245" s="14"/>
      <c r="F245" s="14"/>
      <c r="G245" s="14"/>
      <c r="H245" s="14"/>
      <c r="I245" s="14"/>
    </row>
    <row r="246" spans="1:9">
      <c r="A246" s="16"/>
      <c r="B246" s="14"/>
      <c r="C246" s="14"/>
      <c r="D246" s="14"/>
      <c r="E246" s="14"/>
      <c r="F246" s="14"/>
      <c r="G246" s="14"/>
      <c r="H246" s="14"/>
      <c r="I246" s="14"/>
    </row>
    <row r="247" spans="1:9">
      <c r="A247" s="16"/>
      <c r="B247" s="14"/>
      <c r="C247" s="14"/>
      <c r="D247" s="14"/>
      <c r="E247" s="14"/>
      <c r="F247" s="14"/>
      <c r="G247" s="14"/>
      <c r="H247" s="14"/>
      <c r="I247" s="14"/>
    </row>
    <row r="248" spans="1:9">
      <c r="A248" s="16"/>
      <c r="B248" s="14"/>
      <c r="C248" s="14"/>
      <c r="D248" s="14"/>
      <c r="E248" s="14"/>
      <c r="F248" s="14"/>
      <c r="G248" s="14"/>
      <c r="H248" s="14"/>
      <c r="I248" s="14"/>
    </row>
    <row r="249" spans="1:9">
      <c r="A249" s="16"/>
      <c r="B249" s="14"/>
      <c r="C249" s="14"/>
      <c r="D249" s="14"/>
      <c r="E249" s="14"/>
      <c r="F249" s="14"/>
      <c r="G249" s="14"/>
      <c r="H249" s="14"/>
      <c r="I249" s="14"/>
    </row>
    <row r="250" spans="1:9">
      <c r="A250" s="16"/>
      <c r="B250" s="14"/>
      <c r="C250" s="14"/>
      <c r="D250" s="14"/>
      <c r="E250" s="14"/>
      <c r="F250" s="14"/>
      <c r="G250" s="14"/>
      <c r="H250" s="14"/>
      <c r="I250" s="14"/>
    </row>
    <row r="251" spans="1:9">
      <c r="A251" s="16"/>
      <c r="B251" s="14"/>
      <c r="C251" s="14"/>
      <c r="D251" s="14"/>
      <c r="E251" s="14"/>
      <c r="F251" s="14"/>
      <c r="G251" s="14"/>
      <c r="H251" s="14"/>
      <c r="I251" s="14"/>
    </row>
    <row r="252" spans="1:9">
      <c r="A252" s="16"/>
      <c r="B252" s="14"/>
      <c r="C252" s="14"/>
      <c r="D252" s="14"/>
      <c r="E252" s="14"/>
      <c r="F252" s="14"/>
      <c r="G252" s="14"/>
      <c r="H252" s="14"/>
      <c r="I252" s="14"/>
    </row>
    <row r="253" spans="1:9">
      <c r="A253" s="16"/>
      <c r="B253" s="14"/>
      <c r="C253" s="14"/>
      <c r="D253" s="14"/>
      <c r="E253" s="14"/>
      <c r="F253" s="14"/>
      <c r="G253" s="14"/>
      <c r="H253" s="14"/>
      <c r="I253" s="14"/>
    </row>
    <row r="254" spans="1:9">
      <c r="A254" s="16"/>
      <c r="B254" s="14"/>
      <c r="C254" s="14"/>
      <c r="D254" s="14"/>
      <c r="E254" s="14"/>
      <c r="F254" s="14"/>
      <c r="G254" s="14"/>
      <c r="H254" s="14"/>
      <c r="I254" s="14"/>
    </row>
    <row r="255" spans="1:9">
      <c r="A255" s="16"/>
      <c r="B255" s="14"/>
      <c r="C255" s="14"/>
      <c r="D255" s="14"/>
      <c r="E255" s="14"/>
      <c r="F255" s="14"/>
      <c r="G255" s="14"/>
      <c r="H255" s="14"/>
      <c r="I255" s="14"/>
    </row>
    <row r="256" spans="1:9">
      <c r="A256" s="16"/>
      <c r="B256" s="14"/>
      <c r="C256" s="14"/>
      <c r="D256" s="14"/>
      <c r="E256" s="14"/>
      <c r="F256" s="14"/>
      <c r="G256" s="14"/>
      <c r="H256" s="14"/>
      <c r="I256" s="14"/>
    </row>
    <row r="257" spans="1:9">
      <c r="A257" s="16"/>
      <c r="B257" s="14"/>
      <c r="C257" s="14"/>
      <c r="D257" s="14"/>
      <c r="E257" s="14"/>
      <c r="F257" s="14"/>
      <c r="G257" s="14"/>
      <c r="H257" s="14"/>
      <c r="I257" s="14"/>
    </row>
    <row r="258" spans="1:9">
      <c r="A258" s="16"/>
      <c r="B258" s="14"/>
      <c r="C258" s="14"/>
      <c r="D258" s="14"/>
      <c r="E258" s="14"/>
      <c r="F258" s="14"/>
      <c r="G258" s="14"/>
      <c r="H258" s="14"/>
      <c r="I258" s="14"/>
    </row>
    <row r="259" spans="1:9">
      <c r="A259" s="16"/>
      <c r="B259" s="14"/>
      <c r="C259" s="14"/>
      <c r="D259" s="14"/>
      <c r="E259" s="14"/>
      <c r="F259" s="14"/>
      <c r="G259" s="14"/>
      <c r="H259" s="14"/>
      <c r="I259" s="14"/>
    </row>
    <row r="260" spans="1:9">
      <c r="A260" s="16"/>
      <c r="B260" s="14"/>
      <c r="C260" s="14"/>
      <c r="D260" s="14"/>
      <c r="E260" s="14"/>
      <c r="F260" s="14"/>
      <c r="G260" s="14"/>
      <c r="H260" s="14"/>
      <c r="I260" s="14"/>
    </row>
    <row r="261" spans="1:9">
      <c r="A261" s="16"/>
      <c r="B261" s="14"/>
      <c r="C261" s="14"/>
      <c r="D261" s="14"/>
      <c r="E261" s="14"/>
      <c r="F261" s="14"/>
      <c r="G261" s="14"/>
      <c r="H261" s="14"/>
      <c r="I261" s="14"/>
    </row>
    <row r="262" spans="1:9">
      <c r="A262" s="16"/>
      <c r="B262" s="14"/>
      <c r="C262" s="14"/>
      <c r="D262" s="14"/>
      <c r="E262" s="14"/>
      <c r="F262" s="14"/>
      <c r="G262" s="14"/>
      <c r="H262" s="14"/>
      <c r="I262" s="14"/>
    </row>
    <row r="263" spans="1:9">
      <c r="A263" s="16"/>
      <c r="B263" s="14"/>
      <c r="C263" s="14"/>
      <c r="D263" s="14"/>
      <c r="E263" s="14"/>
      <c r="F263" s="14"/>
      <c r="G263" s="14"/>
      <c r="H263" s="14"/>
      <c r="I263" s="14"/>
    </row>
    <row r="264" spans="1:9">
      <c r="A264" s="16"/>
      <c r="B264" s="14"/>
      <c r="C264" s="14"/>
      <c r="D264" s="14"/>
      <c r="E264" s="14"/>
      <c r="F264" s="14"/>
      <c r="G264" s="14"/>
      <c r="H264" s="14"/>
      <c r="I264" s="14"/>
    </row>
    <row r="265" spans="1:9">
      <c r="A265" s="16"/>
      <c r="B265" s="14"/>
      <c r="C265" s="14"/>
      <c r="D265" s="14"/>
      <c r="E265" s="14"/>
      <c r="F265" s="14"/>
      <c r="G265" s="14"/>
      <c r="H265" s="14"/>
      <c r="I265" s="14"/>
    </row>
    <row r="266" spans="1:9">
      <c r="A266" s="16"/>
      <c r="B266" s="14"/>
      <c r="C266" s="14"/>
      <c r="D266" s="14"/>
      <c r="E266" s="14"/>
      <c r="F266" s="14"/>
      <c r="G266" s="14"/>
      <c r="H266" s="14"/>
      <c r="I266" s="14"/>
    </row>
    <row r="267" spans="1:9">
      <c r="A267" s="16"/>
      <c r="B267" s="14"/>
      <c r="C267" s="14"/>
      <c r="D267" s="14"/>
      <c r="E267" s="14"/>
      <c r="F267" s="14"/>
      <c r="G267" s="14"/>
      <c r="H267" s="14"/>
      <c r="I267" s="14"/>
    </row>
    <row r="268" spans="1:9">
      <c r="A268" s="16"/>
      <c r="B268" s="14"/>
      <c r="C268" s="14"/>
      <c r="D268" s="14"/>
      <c r="E268" s="14"/>
      <c r="F268" s="14"/>
      <c r="G268" s="14"/>
      <c r="H268" s="14"/>
      <c r="I268" s="14"/>
    </row>
    <row r="269" spans="1:9">
      <c r="A269" s="16"/>
      <c r="B269" s="14"/>
      <c r="C269" s="14"/>
      <c r="D269" s="14"/>
      <c r="E269" s="14"/>
      <c r="F269" s="14"/>
      <c r="G269" s="14"/>
      <c r="H269" s="14"/>
      <c r="I269" s="14"/>
    </row>
    <row r="270" spans="1:9">
      <c r="A270" s="16"/>
      <c r="B270" s="14"/>
      <c r="C270" s="14"/>
      <c r="D270" s="14"/>
      <c r="E270" s="14"/>
      <c r="F270" s="14"/>
      <c r="G270" s="14"/>
      <c r="H270" s="14"/>
      <c r="I270" s="14"/>
    </row>
    <row r="271" spans="1:9">
      <c r="A271" s="16"/>
      <c r="B271" s="14"/>
      <c r="C271" s="14"/>
      <c r="D271" s="14"/>
      <c r="E271" s="14"/>
      <c r="F271" s="14"/>
      <c r="G271" s="14"/>
      <c r="H271" s="14"/>
      <c r="I271" s="14"/>
    </row>
    <row r="272" spans="1:9">
      <c r="A272" s="16"/>
      <c r="B272" s="14"/>
      <c r="C272" s="14"/>
      <c r="D272" s="14"/>
      <c r="E272" s="14"/>
      <c r="F272" s="14"/>
      <c r="G272" s="14"/>
      <c r="H272" s="14"/>
      <c r="I272" s="14"/>
    </row>
    <row r="273" spans="1:9">
      <c r="A273" s="16"/>
      <c r="B273" s="14"/>
      <c r="C273" s="14"/>
      <c r="D273" s="14"/>
      <c r="E273" s="14"/>
      <c r="F273" s="14"/>
      <c r="G273" s="14"/>
      <c r="H273" s="14"/>
      <c r="I273" s="14"/>
    </row>
    <row r="274" spans="1:9">
      <c r="A274" s="16"/>
      <c r="B274" s="14"/>
      <c r="C274" s="14"/>
      <c r="D274" s="14"/>
      <c r="E274" s="14"/>
      <c r="F274" s="14"/>
      <c r="G274" s="14"/>
      <c r="H274" s="14"/>
      <c r="I274" s="14"/>
    </row>
    <row r="275" spans="1:9">
      <c r="A275" s="16"/>
      <c r="B275" s="14"/>
      <c r="C275" s="14"/>
      <c r="D275" s="14"/>
      <c r="E275" s="14"/>
      <c r="F275" s="14"/>
      <c r="G275" s="14"/>
      <c r="H275" s="14"/>
      <c r="I275" s="14"/>
    </row>
    <row r="276" spans="1:9">
      <c r="A276" s="16"/>
      <c r="B276" s="14"/>
      <c r="C276" s="14"/>
      <c r="D276" s="14"/>
      <c r="E276" s="14"/>
      <c r="F276" s="14"/>
      <c r="G276" s="14"/>
      <c r="H276" s="14"/>
      <c r="I276" s="14"/>
    </row>
    <row r="277" spans="1:9">
      <c r="A277" s="16"/>
      <c r="B277" s="14"/>
      <c r="C277" s="14"/>
      <c r="D277" s="14"/>
      <c r="E277" s="14"/>
      <c r="F277" s="14"/>
      <c r="G277" s="14"/>
      <c r="H277" s="14"/>
      <c r="I277" s="14"/>
    </row>
    <row r="278" spans="1:9">
      <c r="A278" s="16"/>
      <c r="B278" s="14"/>
      <c r="C278" s="14"/>
      <c r="D278" s="14"/>
      <c r="E278" s="14"/>
      <c r="F278" s="14"/>
      <c r="G278" s="14"/>
      <c r="H278" s="14"/>
      <c r="I278" s="14"/>
    </row>
    <row r="279" spans="1:9">
      <c r="A279" s="16"/>
      <c r="B279" s="14"/>
      <c r="C279" s="14"/>
      <c r="D279" s="14"/>
      <c r="E279" s="14"/>
      <c r="F279" s="14"/>
      <c r="G279" s="14"/>
      <c r="H279" s="14"/>
      <c r="I279" s="14"/>
    </row>
    <row r="280" spans="1:9">
      <c r="A280" s="16"/>
      <c r="B280" s="14"/>
      <c r="C280" s="14"/>
      <c r="D280" s="14"/>
      <c r="E280" s="14"/>
      <c r="F280" s="14"/>
      <c r="G280" s="14"/>
      <c r="H280" s="14"/>
      <c r="I280" s="14"/>
    </row>
    <row r="281" spans="1:9">
      <c r="A281" s="16"/>
      <c r="B281" s="14"/>
      <c r="C281" s="14"/>
      <c r="D281" s="14"/>
      <c r="E281" s="14"/>
      <c r="F281" s="14"/>
      <c r="G281" s="14"/>
      <c r="H281" s="14"/>
      <c r="I281" s="14"/>
    </row>
    <row r="282" spans="1:9">
      <c r="A282" s="16"/>
      <c r="B282" s="14"/>
      <c r="C282" s="14"/>
      <c r="D282" s="14"/>
      <c r="E282" s="14"/>
      <c r="F282" s="14"/>
      <c r="G282" s="14"/>
      <c r="H282" s="14"/>
      <c r="I282" s="14"/>
    </row>
    <row r="283" spans="1:9">
      <c r="A283" s="16"/>
      <c r="B283" s="14"/>
      <c r="C283" s="14"/>
      <c r="D283" s="14"/>
      <c r="E283" s="14"/>
      <c r="F283" s="14"/>
      <c r="G283" s="14"/>
      <c r="H283" s="14"/>
      <c r="I283" s="14"/>
    </row>
    <row r="284" spans="1:9">
      <c r="A284" s="16"/>
      <c r="B284" s="14"/>
      <c r="C284" s="14"/>
      <c r="D284" s="14"/>
      <c r="E284" s="14"/>
      <c r="F284" s="14"/>
      <c r="G284" s="14"/>
      <c r="H284" s="14"/>
      <c r="I284" s="14"/>
    </row>
    <row r="285" spans="1:9">
      <c r="A285" s="16"/>
      <c r="B285" s="14"/>
      <c r="C285" s="14"/>
      <c r="D285" s="14"/>
      <c r="E285" s="14"/>
      <c r="F285" s="14"/>
      <c r="G285" s="14"/>
      <c r="H285" s="14"/>
      <c r="I285" s="14"/>
    </row>
    <row r="286" spans="1:9">
      <c r="A286" s="16"/>
      <c r="B286" s="14"/>
      <c r="C286" s="14"/>
      <c r="D286" s="14"/>
      <c r="E286" s="14"/>
      <c r="F286" s="14"/>
      <c r="G286" s="14"/>
      <c r="H286" s="14"/>
      <c r="I286" s="14"/>
    </row>
    <row r="287" spans="1:9">
      <c r="A287" s="16"/>
      <c r="B287" s="14"/>
      <c r="C287" s="14"/>
      <c r="D287" s="14"/>
      <c r="E287" s="14"/>
      <c r="F287" s="14"/>
      <c r="G287" s="14"/>
      <c r="H287" s="14"/>
      <c r="I287" s="14"/>
    </row>
    <row r="288" spans="1:9">
      <c r="A288" s="16"/>
      <c r="B288" s="14"/>
      <c r="C288" s="14"/>
      <c r="D288" s="14"/>
      <c r="E288" s="14"/>
      <c r="F288" s="14"/>
      <c r="G288" s="14"/>
      <c r="H288" s="14"/>
      <c r="I288" s="14"/>
    </row>
    <row r="289" spans="1:9">
      <c r="A289" s="16"/>
      <c r="B289" s="14"/>
      <c r="C289" s="14"/>
      <c r="D289" s="14"/>
      <c r="E289" s="14"/>
      <c r="F289" s="14"/>
      <c r="G289" s="14"/>
      <c r="H289" s="14"/>
      <c r="I289" s="14"/>
    </row>
    <row r="290" spans="1:9">
      <c r="A290" s="16"/>
      <c r="B290" s="14"/>
      <c r="C290" s="14"/>
      <c r="D290" s="14"/>
      <c r="E290" s="14"/>
      <c r="F290" s="14"/>
      <c r="G290" s="14"/>
      <c r="H290" s="14"/>
      <c r="I290" s="14"/>
    </row>
    <row r="291" spans="1:9">
      <c r="A291" s="16"/>
      <c r="B291" s="14"/>
      <c r="C291" s="14"/>
      <c r="D291" s="14"/>
      <c r="E291" s="14"/>
      <c r="F291" s="14"/>
      <c r="G291" s="14"/>
      <c r="H291" s="14"/>
      <c r="I291" s="14"/>
    </row>
    <row r="292" spans="1:9">
      <c r="A292" s="16"/>
      <c r="B292" s="14"/>
      <c r="C292" s="14"/>
      <c r="D292" s="14"/>
      <c r="E292" s="14"/>
      <c r="F292" s="14"/>
      <c r="G292" s="14"/>
      <c r="H292" s="14"/>
      <c r="I292" s="14"/>
    </row>
    <row r="293" spans="1:9">
      <c r="A293" s="16"/>
      <c r="B293" s="14"/>
      <c r="C293" s="14"/>
      <c r="D293" s="14"/>
      <c r="E293" s="14"/>
      <c r="F293" s="14"/>
      <c r="G293" s="14"/>
      <c r="H293" s="14"/>
      <c r="I293" s="14"/>
    </row>
    <row r="294" spans="1:9">
      <c r="A294" s="16"/>
      <c r="B294" s="14"/>
      <c r="C294" s="14"/>
      <c r="D294" s="14"/>
      <c r="E294" s="14"/>
      <c r="F294" s="14"/>
      <c r="G294" s="14"/>
      <c r="H294" s="14"/>
      <c r="I294" s="14"/>
    </row>
    <row r="295" spans="1:9">
      <c r="A295" s="16"/>
      <c r="B295" s="14"/>
      <c r="C295" s="14"/>
      <c r="D295" s="14"/>
      <c r="E295" s="14"/>
      <c r="F295" s="14"/>
      <c r="G295" s="14"/>
      <c r="H295" s="14"/>
      <c r="I295" s="14"/>
    </row>
    <row r="296" spans="1:9">
      <c r="A296" s="16"/>
      <c r="B296" s="14"/>
      <c r="C296" s="14"/>
      <c r="D296" s="14"/>
      <c r="E296" s="14"/>
      <c r="F296" s="14"/>
      <c r="G296" s="14"/>
      <c r="H296" s="14"/>
      <c r="I296" s="14"/>
    </row>
    <row r="297" spans="1:9">
      <c r="A297" s="16"/>
      <c r="B297" s="14"/>
      <c r="C297" s="14"/>
      <c r="D297" s="14"/>
      <c r="E297" s="14"/>
      <c r="F297" s="14"/>
      <c r="G297" s="14"/>
      <c r="H297" s="14"/>
      <c r="I297" s="14"/>
    </row>
    <row r="298" spans="1:9">
      <c r="A298" s="16"/>
      <c r="B298" s="14"/>
      <c r="C298" s="14"/>
      <c r="D298" s="14"/>
      <c r="E298" s="14"/>
      <c r="F298" s="14"/>
      <c r="G298" s="14"/>
      <c r="H298" s="14"/>
      <c r="I298" s="14"/>
    </row>
    <row r="299" spans="1:9">
      <c r="A299" s="16"/>
      <c r="B299" s="14"/>
      <c r="C299" s="14"/>
      <c r="D299" s="14"/>
      <c r="E299" s="14"/>
      <c r="F299" s="14"/>
      <c r="G299" s="14"/>
      <c r="H299" s="14"/>
      <c r="I299" s="14"/>
    </row>
    <row r="300" spans="1:9">
      <c r="A300" s="16"/>
      <c r="B300" s="14"/>
      <c r="C300" s="14"/>
      <c r="D300" s="14"/>
      <c r="E300" s="14"/>
      <c r="F300" s="14"/>
      <c r="G300" s="14"/>
      <c r="H300" s="14"/>
      <c r="I300" s="14"/>
    </row>
    <row r="301" spans="1:9">
      <c r="A301" s="16"/>
      <c r="B301" s="14"/>
      <c r="C301" s="14"/>
      <c r="D301" s="14"/>
      <c r="E301" s="14"/>
      <c r="F301" s="14"/>
      <c r="G301" s="14"/>
      <c r="H301" s="14"/>
      <c r="I301" s="14"/>
    </row>
    <row r="302" spans="1:9">
      <c r="A302" s="16"/>
      <c r="B302" s="14"/>
      <c r="C302" s="14"/>
      <c r="D302" s="14"/>
      <c r="E302" s="14"/>
      <c r="F302" s="14"/>
      <c r="G302" s="14"/>
      <c r="H302" s="14"/>
      <c r="I302" s="14"/>
    </row>
    <row r="303" spans="1:9">
      <c r="A303" s="16"/>
      <c r="B303" s="14"/>
      <c r="C303" s="14"/>
      <c r="D303" s="14"/>
      <c r="E303" s="14"/>
      <c r="F303" s="14"/>
      <c r="G303" s="14"/>
      <c r="H303" s="14"/>
      <c r="I303" s="14"/>
    </row>
    <row r="304" spans="1:9">
      <c r="A304" s="16"/>
      <c r="B304" s="14"/>
      <c r="C304" s="14"/>
      <c r="D304" s="14"/>
      <c r="E304" s="14"/>
      <c r="F304" s="14"/>
      <c r="G304" s="14"/>
      <c r="H304" s="14"/>
      <c r="I304" s="14"/>
    </row>
    <row r="305" spans="1:9">
      <c r="A305" s="16"/>
      <c r="B305" s="14"/>
      <c r="C305" s="14"/>
      <c r="D305" s="14"/>
      <c r="E305" s="14"/>
      <c r="F305" s="14"/>
      <c r="G305" s="14"/>
      <c r="H305" s="14"/>
      <c r="I305" s="14"/>
    </row>
    <row r="306" spans="1:9">
      <c r="A306" s="16"/>
      <c r="B306" s="14"/>
      <c r="C306" s="14"/>
      <c r="D306" s="14"/>
      <c r="E306" s="14"/>
      <c r="F306" s="14"/>
      <c r="G306" s="14"/>
      <c r="H306" s="14"/>
      <c r="I306" s="14"/>
    </row>
    <row r="307" spans="1:9">
      <c r="A307" s="16"/>
      <c r="B307" s="14"/>
      <c r="C307" s="14"/>
      <c r="D307" s="14"/>
      <c r="E307" s="14"/>
      <c r="F307" s="14"/>
      <c r="G307" s="14"/>
      <c r="H307" s="14"/>
      <c r="I307" s="14"/>
    </row>
    <row r="308" spans="1:9">
      <c r="A308" s="16"/>
      <c r="B308" s="14"/>
      <c r="C308" s="14"/>
      <c r="D308" s="14"/>
      <c r="E308" s="14"/>
      <c r="F308" s="14"/>
      <c r="G308" s="14"/>
      <c r="H308" s="14"/>
      <c r="I308" s="14"/>
    </row>
    <row r="309" spans="1:9">
      <c r="A309" s="16"/>
      <c r="B309" s="14"/>
      <c r="C309" s="14"/>
      <c r="D309" s="14"/>
      <c r="E309" s="14"/>
      <c r="F309" s="14"/>
      <c r="G309" s="14"/>
      <c r="H309" s="14"/>
      <c r="I309" s="14"/>
    </row>
    <row r="310" spans="1:9">
      <c r="A310" s="16"/>
      <c r="B310" s="14"/>
      <c r="C310" s="14"/>
      <c r="D310" s="14"/>
      <c r="E310" s="14"/>
      <c r="F310" s="14"/>
      <c r="G310" s="14"/>
      <c r="H310" s="14"/>
      <c r="I310" s="14"/>
    </row>
    <row r="311" spans="1:9">
      <c r="A311" s="16"/>
      <c r="B311" s="14"/>
      <c r="C311" s="14"/>
      <c r="D311" s="14"/>
      <c r="E311" s="14"/>
      <c r="F311" s="14"/>
      <c r="G311" s="14"/>
      <c r="H311" s="14"/>
      <c r="I311" s="14"/>
    </row>
    <row r="312" spans="1:9">
      <c r="A312" s="16"/>
      <c r="B312" s="14"/>
      <c r="C312" s="14"/>
      <c r="D312" s="14"/>
      <c r="E312" s="14"/>
      <c r="F312" s="14"/>
      <c r="G312" s="14"/>
      <c r="H312" s="14"/>
      <c r="I312" s="14"/>
    </row>
    <row r="313" spans="1:9">
      <c r="A313" s="16"/>
      <c r="B313" s="14"/>
      <c r="C313" s="14"/>
      <c r="D313" s="14"/>
      <c r="E313" s="14"/>
      <c r="F313" s="14"/>
      <c r="G313" s="14"/>
      <c r="H313" s="14"/>
      <c r="I313" s="14"/>
    </row>
    <row r="314" spans="1:9">
      <c r="A314" s="16"/>
      <c r="B314" s="14"/>
      <c r="C314" s="14"/>
      <c r="D314" s="14"/>
      <c r="E314" s="14"/>
      <c r="F314" s="14"/>
      <c r="G314" s="14"/>
      <c r="H314" s="14"/>
      <c r="I314" s="14"/>
    </row>
    <row r="315" spans="1:9">
      <c r="A315" s="16"/>
      <c r="B315" s="14"/>
      <c r="C315" s="14"/>
      <c r="D315" s="14"/>
      <c r="E315" s="14"/>
      <c r="F315" s="14"/>
      <c r="G315" s="14"/>
      <c r="H315" s="14"/>
      <c r="I315" s="14"/>
    </row>
    <row r="316" spans="1:9">
      <c r="A316" s="16"/>
      <c r="B316" s="14"/>
      <c r="C316" s="14"/>
      <c r="D316" s="14"/>
      <c r="E316" s="14"/>
      <c r="F316" s="14"/>
      <c r="G316" s="14"/>
      <c r="H316" s="14"/>
      <c r="I316" s="14"/>
    </row>
    <row r="317" spans="1:9">
      <c r="A317" s="16"/>
      <c r="B317" s="14"/>
      <c r="C317" s="14"/>
      <c r="D317" s="14"/>
      <c r="E317" s="14"/>
      <c r="F317" s="14"/>
      <c r="G317" s="14"/>
      <c r="H317" s="14"/>
      <c r="I317" s="14"/>
    </row>
    <row r="318" spans="1:9">
      <c r="A318" s="16"/>
      <c r="B318" s="14"/>
      <c r="C318" s="14"/>
      <c r="D318" s="14"/>
      <c r="E318" s="14"/>
      <c r="F318" s="14"/>
      <c r="G318" s="14"/>
      <c r="H318" s="14"/>
      <c r="I318" s="14"/>
    </row>
    <row r="319" spans="1:9">
      <c r="A319" s="16"/>
      <c r="B319" s="14"/>
      <c r="C319" s="14"/>
      <c r="D319" s="14"/>
      <c r="E319" s="14"/>
      <c r="F319" s="14"/>
      <c r="G319" s="14"/>
      <c r="H319" s="14"/>
      <c r="I319" s="14"/>
    </row>
    <row r="320" spans="1:9">
      <c r="A320" s="16"/>
      <c r="B320" s="14"/>
      <c r="C320" s="14"/>
      <c r="D320" s="14"/>
      <c r="E320" s="14"/>
      <c r="F320" s="14"/>
      <c r="G320" s="14"/>
      <c r="H320" s="14"/>
      <c r="I320" s="14"/>
    </row>
    <row r="321" spans="1:9">
      <c r="A321" s="16"/>
      <c r="B321" s="14"/>
      <c r="C321" s="14"/>
      <c r="D321" s="14"/>
      <c r="E321" s="14"/>
      <c r="F321" s="14"/>
      <c r="G321" s="14"/>
      <c r="H321" s="14"/>
      <c r="I321" s="14"/>
    </row>
    <row r="322" spans="1:9">
      <c r="A322" s="16"/>
      <c r="B322" s="14"/>
      <c r="C322" s="14"/>
      <c r="D322" s="14"/>
      <c r="E322" s="14"/>
      <c r="F322" s="14"/>
      <c r="G322" s="14"/>
      <c r="H322" s="14"/>
      <c r="I322" s="14"/>
    </row>
    <row r="323" spans="1:9">
      <c r="A323" s="16"/>
      <c r="B323" s="14"/>
      <c r="C323" s="14"/>
      <c r="D323" s="14"/>
      <c r="E323" s="14"/>
      <c r="F323" s="14"/>
      <c r="G323" s="14"/>
      <c r="H323" s="14"/>
      <c r="I323" s="14"/>
    </row>
    <row r="324" spans="1:9">
      <c r="A324" s="16"/>
      <c r="B324" s="14"/>
      <c r="C324" s="14"/>
      <c r="D324" s="14"/>
      <c r="E324" s="14"/>
      <c r="F324" s="14"/>
      <c r="G324" s="14"/>
      <c r="H324" s="14"/>
      <c r="I324" s="14"/>
    </row>
    <row r="325" spans="1:9">
      <c r="A325" s="16"/>
      <c r="B325" s="14"/>
      <c r="C325" s="14"/>
      <c r="D325" s="14"/>
      <c r="E325" s="14"/>
      <c r="F325" s="14"/>
      <c r="G325" s="14"/>
      <c r="H325" s="14"/>
      <c r="I325" s="14"/>
    </row>
    <row r="326" spans="1:9">
      <c r="A326" s="16"/>
      <c r="B326" s="14"/>
      <c r="C326" s="14"/>
      <c r="D326" s="14"/>
      <c r="E326" s="14"/>
      <c r="F326" s="14"/>
      <c r="G326" s="14"/>
      <c r="H326" s="14"/>
      <c r="I326" s="14"/>
    </row>
    <row r="327" spans="1:9">
      <c r="A327" s="16"/>
      <c r="B327" s="14"/>
      <c r="C327" s="14"/>
      <c r="D327" s="14"/>
      <c r="E327" s="14"/>
      <c r="F327" s="14"/>
      <c r="G327" s="14"/>
      <c r="H327" s="14"/>
      <c r="I327" s="14"/>
    </row>
    <row r="328" spans="1:9">
      <c r="A328" s="16"/>
      <c r="B328" s="14"/>
      <c r="C328" s="14"/>
      <c r="D328" s="14"/>
      <c r="E328" s="14"/>
      <c r="F328" s="14"/>
      <c r="G328" s="14"/>
      <c r="H328" s="14"/>
      <c r="I328" s="14"/>
    </row>
    <row r="329" spans="1:9">
      <c r="A329" s="16"/>
      <c r="B329" s="14"/>
      <c r="C329" s="14"/>
      <c r="D329" s="14"/>
      <c r="E329" s="14"/>
      <c r="F329" s="14"/>
      <c r="G329" s="14"/>
      <c r="H329" s="14"/>
      <c r="I329" s="14"/>
    </row>
    <row r="330" spans="1:9">
      <c r="A330" s="16"/>
      <c r="B330" s="14"/>
      <c r="C330" s="14"/>
      <c r="D330" s="14"/>
      <c r="E330" s="14"/>
      <c r="F330" s="14"/>
      <c r="G330" s="14"/>
      <c r="H330" s="14"/>
      <c r="I330" s="14"/>
    </row>
    <row r="331" spans="1:9">
      <c r="A331" s="16"/>
      <c r="B331" s="14"/>
      <c r="C331" s="14"/>
      <c r="D331" s="14"/>
      <c r="E331" s="14"/>
      <c r="F331" s="14"/>
      <c r="G331" s="14"/>
      <c r="H331" s="14"/>
      <c r="I331" s="14"/>
    </row>
    <row r="332" spans="1:9">
      <c r="A332" s="16"/>
      <c r="B332" s="14"/>
      <c r="C332" s="14"/>
      <c r="D332" s="14"/>
      <c r="E332" s="14"/>
      <c r="F332" s="14"/>
      <c r="G332" s="14"/>
      <c r="H332" s="14"/>
      <c r="I332" s="14"/>
    </row>
    <row r="333" spans="1:9">
      <c r="A333" s="16"/>
      <c r="B333" s="14"/>
      <c r="C333" s="14"/>
      <c r="D333" s="14"/>
      <c r="E333" s="14"/>
      <c r="F333" s="14"/>
      <c r="G333" s="14"/>
      <c r="H333" s="14"/>
      <c r="I333" s="14"/>
    </row>
    <row r="334" spans="1:9">
      <c r="A334" s="16"/>
      <c r="B334" s="14"/>
      <c r="C334" s="14"/>
      <c r="D334" s="14"/>
      <c r="E334" s="14"/>
      <c r="F334" s="14"/>
      <c r="G334" s="14"/>
      <c r="H334" s="14"/>
      <c r="I334" s="14"/>
    </row>
    <row r="335" spans="1:9">
      <c r="A335" s="16"/>
      <c r="B335" s="14"/>
      <c r="C335" s="14"/>
      <c r="D335" s="14"/>
      <c r="E335" s="14"/>
      <c r="F335" s="14"/>
      <c r="G335" s="14"/>
      <c r="H335" s="14"/>
      <c r="I335" s="14"/>
    </row>
    <row r="336" spans="1:9">
      <c r="A336" s="16"/>
      <c r="B336" s="14"/>
      <c r="C336" s="14"/>
      <c r="D336" s="14"/>
      <c r="E336" s="14"/>
      <c r="F336" s="14"/>
      <c r="G336" s="14"/>
      <c r="H336" s="14"/>
      <c r="I336" s="14"/>
    </row>
    <row r="337" spans="1:9">
      <c r="A337" s="16"/>
      <c r="B337" s="14"/>
      <c r="C337" s="14"/>
      <c r="D337" s="14"/>
      <c r="E337" s="14"/>
      <c r="F337" s="14"/>
      <c r="G337" s="14"/>
      <c r="H337" s="14"/>
      <c r="I337" s="14"/>
    </row>
    <row r="338" spans="1:9">
      <c r="A338" s="16"/>
      <c r="B338" s="14"/>
      <c r="C338" s="14"/>
      <c r="D338" s="14"/>
      <c r="E338" s="14"/>
      <c r="F338" s="14"/>
      <c r="G338" s="14"/>
      <c r="H338" s="14"/>
      <c r="I338" s="14"/>
    </row>
    <row r="339" spans="1:9">
      <c r="A339" s="16"/>
      <c r="B339" s="14"/>
      <c r="C339" s="14"/>
      <c r="D339" s="14"/>
      <c r="E339" s="14"/>
      <c r="F339" s="14"/>
      <c r="G339" s="14"/>
      <c r="H339" s="14"/>
      <c r="I339" s="14"/>
    </row>
    <row r="340" spans="1:9">
      <c r="A340" s="16"/>
      <c r="B340" s="14"/>
      <c r="C340" s="14"/>
      <c r="D340" s="14"/>
      <c r="E340" s="14"/>
      <c r="F340" s="14"/>
      <c r="G340" s="14"/>
      <c r="H340" s="14"/>
      <c r="I340" s="14"/>
    </row>
    <row r="341" spans="1:9">
      <c r="A341" s="16"/>
      <c r="B341" s="14"/>
      <c r="C341" s="14"/>
      <c r="D341" s="14"/>
      <c r="E341" s="14"/>
      <c r="F341" s="14"/>
      <c r="G341" s="14"/>
      <c r="H341" s="14"/>
      <c r="I341" s="14"/>
    </row>
    <row r="342" spans="1:9">
      <c r="A342" s="16"/>
      <c r="B342" s="14"/>
      <c r="C342" s="14"/>
      <c r="D342" s="14"/>
      <c r="E342" s="14"/>
      <c r="F342" s="14"/>
      <c r="G342" s="14"/>
      <c r="H342" s="14"/>
      <c r="I342" s="14"/>
    </row>
    <row r="343" spans="1:9">
      <c r="A343" s="16"/>
      <c r="B343" s="14"/>
      <c r="C343" s="14"/>
      <c r="D343" s="14"/>
      <c r="E343" s="14"/>
      <c r="F343" s="14"/>
      <c r="G343" s="14"/>
      <c r="H343" s="14"/>
      <c r="I343" s="14"/>
    </row>
    <row r="344" spans="1:9">
      <c r="A344" s="16"/>
      <c r="B344" s="14"/>
      <c r="C344" s="14"/>
      <c r="D344" s="14"/>
      <c r="E344" s="14"/>
      <c r="F344" s="14"/>
      <c r="G344" s="14"/>
      <c r="H344" s="14"/>
      <c r="I344" s="14"/>
    </row>
    <row r="345" spans="1:9">
      <c r="A345" s="16"/>
      <c r="B345" s="14"/>
      <c r="C345" s="14"/>
      <c r="D345" s="14"/>
      <c r="E345" s="14"/>
      <c r="F345" s="14"/>
      <c r="G345" s="14"/>
      <c r="H345" s="14"/>
      <c r="I345" s="14"/>
    </row>
    <row r="346" spans="1:9">
      <c r="A346" s="16"/>
      <c r="B346" s="14"/>
      <c r="C346" s="14"/>
      <c r="D346" s="14"/>
      <c r="E346" s="14"/>
      <c r="F346" s="14"/>
      <c r="G346" s="14"/>
      <c r="H346" s="14"/>
      <c r="I346" s="14"/>
    </row>
    <row r="347" spans="1:9">
      <c r="A347" s="16"/>
      <c r="B347" s="14"/>
      <c r="C347" s="14"/>
      <c r="D347" s="14"/>
      <c r="E347" s="14"/>
      <c r="F347" s="14"/>
      <c r="G347" s="14"/>
      <c r="H347" s="14"/>
      <c r="I347" s="14"/>
    </row>
    <row r="348" spans="1:9">
      <c r="A348" s="16"/>
      <c r="B348" s="14"/>
      <c r="C348" s="14"/>
      <c r="D348" s="14"/>
      <c r="E348" s="14"/>
      <c r="F348" s="14"/>
      <c r="G348" s="14"/>
      <c r="H348" s="14"/>
      <c r="I348" s="14"/>
    </row>
    <row r="349" spans="1:9">
      <c r="A349" s="16"/>
      <c r="B349" s="14"/>
      <c r="C349" s="14"/>
      <c r="D349" s="14"/>
      <c r="E349" s="14"/>
      <c r="F349" s="14"/>
      <c r="G349" s="14"/>
      <c r="H349" s="14"/>
      <c r="I349" s="14"/>
    </row>
    <row r="350" spans="1:9">
      <c r="A350" s="16"/>
      <c r="B350" s="14"/>
      <c r="C350" s="14"/>
      <c r="D350" s="14"/>
      <c r="E350" s="14"/>
      <c r="F350" s="14"/>
      <c r="G350" s="14"/>
      <c r="H350" s="14"/>
      <c r="I350" s="14"/>
    </row>
    <row r="351" spans="1:9">
      <c r="A351" s="16"/>
      <c r="B351" s="14"/>
      <c r="C351" s="14"/>
      <c r="D351" s="14"/>
      <c r="E351" s="14"/>
      <c r="F351" s="14"/>
      <c r="G351" s="14"/>
      <c r="H351" s="14"/>
      <c r="I351" s="14"/>
    </row>
    <row r="352" spans="1:9">
      <c r="A352" s="16"/>
      <c r="B352" s="14"/>
      <c r="C352" s="14"/>
      <c r="D352" s="14"/>
      <c r="E352" s="14"/>
      <c r="F352" s="14"/>
      <c r="G352" s="14"/>
      <c r="H352" s="14"/>
      <c r="I352" s="14"/>
    </row>
    <row r="353" spans="1:9">
      <c r="A353" s="16"/>
      <c r="B353" s="14"/>
      <c r="C353" s="14"/>
      <c r="D353" s="14"/>
      <c r="E353" s="14"/>
      <c r="F353" s="14"/>
      <c r="G353" s="14"/>
      <c r="H353" s="14"/>
      <c r="I353" s="14"/>
    </row>
    <row r="354" spans="1:9">
      <c r="A354" s="16"/>
      <c r="B354" s="14"/>
      <c r="C354" s="14"/>
      <c r="D354" s="14"/>
      <c r="E354" s="14"/>
      <c r="F354" s="14"/>
      <c r="G354" s="14"/>
      <c r="H354" s="14"/>
      <c r="I354" s="14"/>
    </row>
    <row r="355" spans="1:9">
      <c r="A355" s="16"/>
      <c r="B355" s="14"/>
      <c r="C355" s="14"/>
      <c r="D355" s="14"/>
      <c r="E355" s="14"/>
      <c r="F355" s="14"/>
      <c r="G355" s="14"/>
      <c r="H355" s="14"/>
      <c r="I355" s="14"/>
    </row>
    <row r="356" spans="1:9">
      <c r="A356" s="16"/>
      <c r="B356" s="14"/>
      <c r="C356" s="14"/>
      <c r="D356" s="14"/>
      <c r="E356" s="14"/>
      <c r="F356" s="14"/>
      <c r="G356" s="14"/>
      <c r="H356" s="14"/>
      <c r="I356" s="14"/>
    </row>
    <row r="357" spans="1:9">
      <c r="A357" s="16"/>
      <c r="B357" s="14"/>
      <c r="C357" s="14"/>
      <c r="D357" s="14"/>
      <c r="E357" s="14"/>
      <c r="F357" s="14"/>
      <c r="G357" s="14"/>
      <c r="H357" s="14"/>
      <c r="I357" s="14"/>
    </row>
    <row r="358" spans="1:9">
      <c r="A358" s="16"/>
      <c r="B358" s="14"/>
      <c r="C358" s="14"/>
      <c r="D358" s="14"/>
      <c r="E358" s="14"/>
      <c r="F358" s="14"/>
      <c r="G358" s="14"/>
      <c r="H358" s="14"/>
      <c r="I358" s="14"/>
    </row>
    <row r="359" spans="1:9">
      <c r="A359" s="16"/>
      <c r="B359" s="14"/>
      <c r="C359" s="14"/>
      <c r="D359" s="14"/>
      <c r="E359" s="14"/>
      <c r="F359" s="14"/>
      <c r="G359" s="14"/>
      <c r="H359" s="14"/>
      <c r="I359" s="14"/>
    </row>
    <row r="360" spans="1:9">
      <c r="A360" s="16"/>
      <c r="B360" s="14"/>
      <c r="C360" s="14"/>
      <c r="D360" s="14"/>
      <c r="E360" s="14"/>
      <c r="F360" s="14"/>
      <c r="G360" s="14"/>
      <c r="H360" s="14"/>
      <c r="I360" s="14"/>
    </row>
    <row r="361" spans="1:9">
      <c r="A361" s="16"/>
      <c r="B361" s="14"/>
      <c r="C361" s="14"/>
      <c r="D361" s="14"/>
      <c r="E361" s="14"/>
      <c r="F361" s="14"/>
      <c r="G361" s="14"/>
      <c r="H361" s="14"/>
      <c r="I361" s="14"/>
    </row>
    <row r="362" spans="1:9">
      <c r="A362" s="16"/>
      <c r="B362" s="14"/>
      <c r="C362" s="14"/>
      <c r="D362" s="14"/>
      <c r="E362" s="14"/>
      <c r="F362" s="14"/>
      <c r="G362" s="14"/>
      <c r="H362" s="14"/>
      <c r="I362" s="14"/>
    </row>
    <row r="363" spans="1:9">
      <c r="A363" s="16"/>
      <c r="B363" s="14"/>
      <c r="C363" s="14"/>
      <c r="D363" s="14"/>
      <c r="E363" s="14"/>
      <c r="F363" s="14"/>
      <c r="G363" s="14"/>
      <c r="H363" s="14"/>
      <c r="I363" s="14"/>
    </row>
    <row r="364" spans="1:9">
      <c r="A364" s="16"/>
      <c r="B364" s="14"/>
      <c r="C364" s="14"/>
      <c r="D364" s="14"/>
      <c r="E364" s="14"/>
      <c r="F364" s="14"/>
      <c r="G364" s="14"/>
      <c r="H364" s="14"/>
      <c r="I364" s="14"/>
    </row>
    <row r="365" spans="1:9">
      <c r="A365" s="16"/>
      <c r="B365" s="14"/>
      <c r="C365" s="14"/>
      <c r="D365" s="14"/>
      <c r="E365" s="14"/>
      <c r="F365" s="14"/>
      <c r="G365" s="14"/>
      <c r="H365" s="14"/>
      <c r="I365" s="14"/>
    </row>
    <row r="366" spans="1:9">
      <c r="A366" s="16"/>
      <c r="B366" s="14"/>
      <c r="C366" s="14"/>
      <c r="D366" s="14"/>
      <c r="E366" s="14"/>
      <c r="F366" s="14"/>
      <c r="G366" s="14"/>
      <c r="H366" s="14"/>
      <c r="I366" s="14"/>
    </row>
    <row r="367" spans="1:9">
      <c r="A367" s="16"/>
      <c r="B367" s="14"/>
      <c r="C367" s="14"/>
      <c r="D367" s="14"/>
      <c r="E367" s="14"/>
      <c r="F367" s="14"/>
      <c r="G367" s="14"/>
      <c r="H367" s="14"/>
      <c r="I367" s="14"/>
    </row>
    <row r="368" spans="1:9">
      <c r="A368" s="16"/>
      <c r="B368" s="14"/>
      <c r="C368" s="14"/>
      <c r="D368" s="14"/>
      <c r="E368" s="14"/>
      <c r="F368" s="14"/>
      <c r="G368" s="14"/>
      <c r="H368" s="14"/>
      <c r="I368" s="14"/>
    </row>
    <row r="369" spans="1:9">
      <c r="A369" s="16"/>
      <c r="B369" s="14"/>
      <c r="C369" s="14"/>
      <c r="D369" s="14"/>
      <c r="E369" s="14"/>
      <c r="F369" s="14"/>
      <c r="G369" s="14"/>
      <c r="H369" s="14"/>
      <c r="I369" s="14"/>
    </row>
    <row r="370" spans="1:9">
      <c r="A370" s="16"/>
      <c r="B370" s="14"/>
      <c r="C370" s="14"/>
      <c r="D370" s="14"/>
      <c r="E370" s="14"/>
      <c r="F370" s="14"/>
      <c r="G370" s="14"/>
      <c r="H370" s="14"/>
      <c r="I370" s="14"/>
    </row>
    <row r="371" spans="1:9">
      <c r="A371" s="16"/>
      <c r="B371" s="14"/>
      <c r="C371" s="14"/>
      <c r="D371" s="14"/>
      <c r="E371" s="14"/>
      <c r="F371" s="14"/>
      <c r="G371" s="14"/>
      <c r="H371" s="14"/>
      <c r="I371" s="14"/>
    </row>
    <row r="372" spans="1:9">
      <c r="A372" s="16"/>
      <c r="B372" s="14"/>
      <c r="C372" s="14"/>
      <c r="D372" s="14"/>
      <c r="E372" s="14"/>
      <c r="F372" s="14"/>
      <c r="G372" s="14"/>
      <c r="H372" s="14"/>
      <c r="I372" s="14"/>
    </row>
    <row r="373" spans="1:9">
      <c r="A373" s="16"/>
      <c r="B373" s="14"/>
      <c r="C373" s="14"/>
      <c r="D373" s="14"/>
      <c r="E373" s="14"/>
      <c r="F373" s="14"/>
      <c r="G373" s="14"/>
      <c r="H373" s="14"/>
      <c r="I373" s="14"/>
    </row>
    <row r="374" spans="1:9">
      <c r="A374" s="16"/>
      <c r="B374" s="14"/>
      <c r="C374" s="14"/>
      <c r="D374" s="14"/>
      <c r="E374" s="14"/>
      <c r="F374" s="14"/>
      <c r="G374" s="14"/>
      <c r="H374" s="14"/>
      <c r="I374" s="14"/>
    </row>
    <row r="375" spans="1:9">
      <c r="A375" s="16"/>
      <c r="B375" s="14"/>
      <c r="C375" s="14"/>
      <c r="D375" s="14"/>
      <c r="E375" s="14"/>
      <c r="F375" s="14"/>
      <c r="G375" s="14"/>
      <c r="H375" s="14"/>
      <c r="I375" s="14"/>
    </row>
    <row r="376" spans="1:9">
      <c r="A376" s="16"/>
      <c r="B376" s="14"/>
      <c r="C376" s="14"/>
      <c r="D376" s="14"/>
      <c r="E376" s="14"/>
      <c r="F376" s="14"/>
      <c r="G376" s="14"/>
      <c r="H376" s="14"/>
      <c r="I376" s="14"/>
    </row>
    <row r="377" spans="1:9">
      <c r="A377" s="16"/>
      <c r="B377" s="14"/>
      <c r="C377" s="14"/>
      <c r="D377" s="14"/>
      <c r="E377" s="14"/>
      <c r="F377" s="14"/>
      <c r="G377" s="14"/>
      <c r="H377" s="14"/>
      <c r="I377" s="14"/>
    </row>
    <row r="378" spans="1:9">
      <c r="A378" s="16"/>
      <c r="B378" s="14"/>
      <c r="C378" s="14"/>
      <c r="D378" s="14"/>
      <c r="E378" s="14"/>
      <c r="F378" s="14"/>
      <c r="G378" s="14"/>
      <c r="H378" s="14"/>
      <c r="I378" s="14"/>
    </row>
    <row r="379" spans="1:9">
      <c r="A379" s="16"/>
      <c r="B379" s="14"/>
      <c r="C379" s="14"/>
      <c r="D379" s="14"/>
      <c r="E379" s="14"/>
      <c r="F379" s="14"/>
      <c r="G379" s="14"/>
      <c r="H379" s="14"/>
      <c r="I379" s="14"/>
    </row>
    <row r="380" spans="1:9">
      <c r="A380" s="16"/>
      <c r="B380" s="14"/>
      <c r="C380" s="14"/>
      <c r="D380" s="14"/>
      <c r="E380" s="14"/>
      <c r="F380" s="14"/>
      <c r="G380" s="14"/>
      <c r="H380" s="14"/>
      <c r="I380" s="14"/>
    </row>
    <row r="381" spans="1:9">
      <c r="A381" s="16"/>
      <c r="B381" s="14"/>
      <c r="C381" s="14"/>
      <c r="D381" s="14"/>
      <c r="E381" s="14"/>
      <c r="F381" s="14"/>
      <c r="G381" s="14"/>
      <c r="H381" s="14"/>
      <c r="I381" s="14"/>
    </row>
    <row r="382" spans="1:9">
      <c r="A382" s="16"/>
      <c r="B382" s="14"/>
      <c r="C382" s="14"/>
      <c r="D382" s="14"/>
      <c r="E382" s="14"/>
      <c r="F382" s="14"/>
      <c r="G382" s="14"/>
      <c r="H382" s="14"/>
      <c r="I382" s="14"/>
    </row>
    <row r="383" spans="1:9">
      <c r="A383" s="16"/>
      <c r="B383" s="14"/>
      <c r="C383" s="14"/>
      <c r="D383" s="14"/>
      <c r="E383" s="14"/>
      <c r="F383" s="14"/>
      <c r="G383" s="14"/>
      <c r="H383" s="14"/>
      <c r="I383" s="14"/>
    </row>
    <row r="384" spans="1:9">
      <c r="A384" s="16"/>
      <c r="B384" s="14"/>
      <c r="C384" s="14"/>
      <c r="D384" s="14"/>
      <c r="E384" s="14"/>
      <c r="F384" s="14"/>
      <c r="G384" s="14"/>
      <c r="H384" s="14"/>
      <c r="I384" s="14"/>
    </row>
    <row r="385" spans="1:9">
      <c r="A385" s="16"/>
      <c r="B385" s="14"/>
      <c r="C385" s="14"/>
      <c r="D385" s="14"/>
      <c r="E385" s="14"/>
      <c r="F385" s="14"/>
      <c r="G385" s="14"/>
      <c r="H385" s="14"/>
      <c r="I385" s="14"/>
    </row>
    <row r="386" spans="1:9">
      <c r="A386" s="16"/>
      <c r="B386" s="14"/>
      <c r="C386" s="14"/>
      <c r="D386" s="14"/>
      <c r="E386" s="14"/>
      <c r="F386" s="14"/>
      <c r="G386" s="14"/>
      <c r="H386" s="14"/>
      <c r="I386" s="14"/>
    </row>
    <row r="387" spans="1:9">
      <c r="A387" s="16"/>
      <c r="B387" s="14"/>
      <c r="C387" s="14"/>
      <c r="D387" s="14"/>
      <c r="E387" s="14"/>
      <c r="F387" s="14"/>
      <c r="G387" s="14"/>
      <c r="H387" s="14"/>
      <c r="I387" s="14"/>
    </row>
    <row r="388" spans="1:9">
      <c r="A388" s="16"/>
      <c r="B388" s="14"/>
      <c r="C388" s="14"/>
      <c r="D388" s="14"/>
      <c r="E388" s="14"/>
      <c r="F388" s="14"/>
      <c r="G388" s="14"/>
      <c r="H388" s="14"/>
      <c r="I388" s="14"/>
    </row>
    <row r="389" spans="1:9">
      <c r="A389" s="16"/>
      <c r="B389" s="14"/>
      <c r="C389" s="14"/>
      <c r="D389" s="14"/>
      <c r="E389" s="14"/>
      <c r="F389" s="14"/>
      <c r="G389" s="14"/>
      <c r="H389" s="14"/>
      <c r="I389" s="14"/>
    </row>
    <row r="390" spans="1:9">
      <c r="A390" s="16"/>
      <c r="B390" s="14"/>
      <c r="C390" s="14"/>
      <c r="D390" s="14"/>
      <c r="E390" s="14"/>
      <c r="F390" s="14"/>
      <c r="G390" s="14"/>
      <c r="H390" s="14"/>
      <c r="I390" s="14"/>
    </row>
    <row r="391" spans="1:9">
      <c r="A391" s="16"/>
      <c r="B391" s="14"/>
      <c r="C391" s="14"/>
      <c r="D391" s="14"/>
      <c r="E391" s="14"/>
      <c r="F391" s="14"/>
      <c r="G391" s="14"/>
      <c r="H391" s="14"/>
      <c r="I391" s="14"/>
    </row>
    <row r="392" spans="1:9">
      <c r="A392" s="16"/>
      <c r="B392" s="14"/>
      <c r="C392" s="14"/>
      <c r="D392" s="14"/>
      <c r="E392" s="14"/>
      <c r="F392" s="14"/>
      <c r="G392" s="14"/>
      <c r="H392" s="14"/>
      <c r="I392" s="14"/>
    </row>
    <row r="393" spans="1:9">
      <c r="A393" s="16"/>
      <c r="B393" s="14"/>
      <c r="C393" s="14"/>
      <c r="D393" s="14"/>
      <c r="E393" s="14"/>
      <c r="F393" s="14"/>
      <c r="G393" s="14"/>
      <c r="H393" s="14"/>
      <c r="I393" s="14"/>
    </row>
    <row r="394" spans="1:9">
      <c r="A394" s="16"/>
      <c r="B394" s="14"/>
      <c r="C394" s="14"/>
      <c r="D394" s="14"/>
      <c r="E394" s="14"/>
      <c r="F394" s="14"/>
      <c r="G394" s="14"/>
      <c r="H394" s="14"/>
      <c r="I394" s="14"/>
    </row>
    <row r="395" spans="1:9">
      <c r="A395" s="16"/>
      <c r="B395" s="14"/>
      <c r="C395" s="14"/>
      <c r="D395" s="14"/>
      <c r="E395" s="14"/>
      <c r="F395" s="14"/>
      <c r="G395" s="14"/>
      <c r="H395" s="14"/>
      <c r="I395" s="14"/>
    </row>
    <row r="396" spans="1:9">
      <c r="A396" s="16"/>
      <c r="B396" s="14"/>
      <c r="C396" s="14"/>
      <c r="D396" s="14"/>
      <c r="E396" s="14"/>
      <c r="F396" s="14"/>
      <c r="G396" s="14"/>
      <c r="H396" s="14"/>
      <c r="I396" s="14"/>
    </row>
    <row r="397" spans="1:9">
      <c r="A397" s="16"/>
      <c r="B397" s="14"/>
      <c r="C397" s="14"/>
      <c r="D397" s="14"/>
      <c r="E397" s="14"/>
      <c r="F397" s="14"/>
      <c r="G397" s="14"/>
      <c r="H397" s="14"/>
      <c r="I397" s="14"/>
    </row>
    <row r="398" spans="1:9">
      <c r="A398" s="16"/>
      <c r="B398" s="14"/>
      <c r="C398" s="14"/>
      <c r="D398" s="14"/>
      <c r="E398" s="14"/>
      <c r="F398" s="14"/>
      <c r="G398" s="14"/>
      <c r="H398" s="14"/>
      <c r="I398" s="14"/>
    </row>
    <row r="399" spans="1:9">
      <c r="A399" s="16"/>
      <c r="B399" s="14"/>
      <c r="C399" s="14"/>
      <c r="D399" s="14"/>
      <c r="E399" s="14"/>
      <c r="F399" s="14"/>
      <c r="G399" s="14"/>
      <c r="H399" s="14"/>
      <c r="I399" s="14"/>
    </row>
    <row r="400" spans="1:9">
      <c r="A400" s="16"/>
      <c r="B400" s="14"/>
      <c r="C400" s="14"/>
      <c r="D400" s="14"/>
      <c r="E400" s="14"/>
      <c r="F400" s="14"/>
      <c r="G400" s="14"/>
      <c r="H400" s="14"/>
      <c r="I400" s="14"/>
    </row>
    <row r="401" spans="1:9">
      <c r="A401" s="16"/>
      <c r="B401" s="14"/>
      <c r="C401" s="14"/>
      <c r="D401" s="14"/>
      <c r="E401" s="14"/>
      <c r="F401" s="14"/>
      <c r="G401" s="14"/>
      <c r="H401" s="14"/>
      <c r="I401" s="14"/>
    </row>
    <row r="402" spans="1:9">
      <c r="A402" s="16"/>
      <c r="B402" s="14"/>
      <c r="C402" s="14"/>
      <c r="D402" s="14"/>
      <c r="E402" s="14"/>
      <c r="F402" s="14"/>
      <c r="G402" s="14"/>
      <c r="H402" s="14"/>
      <c r="I402" s="14"/>
    </row>
    <row r="403" spans="1:9">
      <c r="A403" s="16"/>
      <c r="B403" s="14"/>
      <c r="C403" s="14"/>
      <c r="D403" s="14"/>
      <c r="E403" s="14"/>
      <c r="F403" s="14"/>
      <c r="G403" s="14"/>
      <c r="H403" s="14"/>
      <c r="I403" s="14"/>
    </row>
    <row r="404" spans="1:9">
      <c r="A404" s="16"/>
      <c r="B404" s="14"/>
      <c r="C404" s="14"/>
      <c r="D404" s="14"/>
      <c r="E404" s="14"/>
      <c r="F404" s="14"/>
      <c r="G404" s="14"/>
      <c r="H404" s="14"/>
      <c r="I404" s="14"/>
    </row>
    <row r="405" spans="1:9">
      <c r="A405" s="16"/>
      <c r="B405" s="14"/>
      <c r="C405" s="14"/>
      <c r="D405" s="14"/>
      <c r="E405" s="14"/>
      <c r="F405" s="14"/>
      <c r="G405" s="14"/>
      <c r="H405" s="14"/>
      <c r="I405" s="14"/>
    </row>
    <row r="406" spans="1:9">
      <c r="A406" s="16"/>
      <c r="B406" s="14"/>
      <c r="C406" s="14"/>
      <c r="D406" s="14"/>
      <c r="E406" s="14"/>
      <c r="F406" s="14"/>
      <c r="G406" s="14"/>
      <c r="H406" s="14"/>
      <c r="I406" s="14"/>
    </row>
    <row r="407" spans="1:9">
      <c r="A407" s="16"/>
      <c r="B407" s="14"/>
      <c r="C407" s="14"/>
      <c r="D407" s="14"/>
      <c r="E407" s="14"/>
      <c r="F407" s="14"/>
      <c r="G407" s="14"/>
      <c r="H407" s="14"/>
      <c r="I407" s="14"/>
    </row>
    <row r="408" spans="1:9">
      <c r="A408" s="16"/>
      <c r="B408" s="14"/>
      <c r="C408" s="14"/>
      <c r="D408" s="14"/>
      <c r="E408" s="14"/>
      <c r="F408" s="14"/>
      <c r="G408" s="14"/>
      <c r="H408" s="14"/>
      <c r="I408" s="14"/>
    </row>
    <row r="409" spans="1:9">
      <c r="A409" s="16"/>
      <c r="B409" s="14"/>
      <c r="C409" s="14"/>
      <c r="D409" s="14"/>
      <c r="E409" s="14"/>
      <c r="F409" s="14"/>
      <c r="G409" s="14"/>
      <c r="H409" s="14"/>
      <c r="I409" s="14"/>
    </row>
    <row r="410" spans="1:9">
      <c r="A410" s="16"/>
      <c r="B410" s="14"/>
      <c r="C410" s="14"/>
      <c r="D410" s="14"/>
      <c r="E410" s="14"/>
      <c r="F410" s="14"/>
      <c r="G410" s="14"/>
      <c r="H410" s="14"/>
      <c r="I410" s="14"/>
    </row>
    <row r="411" spans="1:9">
      <c r="A411" s="16"/>
      <c r="B411" s="14"/>
      <c r="C411" s="14"/>
      <c r="D411" s="14"/>
      <c r="E411" s="14"/>
      <c r="F411" s="14"/>
      <c r="G411" s="14"/>
      <c r="H411" s="14"/>
      <c r="I411" s="14"/>
    </row>
    <row r="412" spans="1:9">
      <c r="A412" s="16"/>
      <c r="B412" s="14"/>
      <c r="C412" s="14"/>
      <c r="D412" s="14"/>
      <c r="E412" s="14"/>
      <c r="F412" s="14"/>
      <c r="G412" s="14"/>
      <c r="H412" s="14"/>
      <c r="I412" s="14"/>
    </row>
    <row r="413" spans="1:9">
      <c r="A413" s="16"/>
      <c r="B413" s="14"/>
      <c r="C413" s="14"/>
      <c r="D413" s="14"/>
      <c r="E413" s="14"/>
      <c r="F413" s="14"/>
      <c r="G413" s="14"/>
      <c r="H413" s="14"/>
      <c r="I413" s="14"/>
    </row>
    <row r="414" spans="1:9">
      <c r="A414" s="16"/>
      <c r="B414" s="14"/>
      <c r="C414" s="14"/>
      <c r="D414" s="14"/>
      <c r="E414" s="14"/>
      <c r="F414" s="14"/>
      <c r="G414" s="14"/>
      <c r="H414" s="14"/>
      <c r="I414" s="14"/>
    </row>
    <row r="415" spans="1:9">
      <c r="A415" s="16"/>
      <c r="B415" s="14"/>
      <c r="C415" s="14"/>
      <c r="D415" s="14"/>
      <c r="E415" s="14"/>
      <c r="F415" s="14"/>
      <c r="G415" s="14"/>
      <c r="H415" s="14"/>
      <c r="I415" s="14"/>
    </row>
    <row r="416" spans="1:9">
      <c r="A416" s="16"/>
      <c r="B416" s="14"/>
      <c r="C416" s="14"/>
      <c r="D416" s="14"/>
      <c r="E416" s="14"/>
      <c r="F416" s="14"/>
      <c r="G416" s="14"/>
      <c r="H416" s="14"/>
      <c r="I416" s="14"/>
    </row>
    <row r="417" spans="1:9">
      <c r="A417" s="16"/>
      <c r="B417" s="14"/>
      <c r="C417" s="14"/>
      <c r="D417" s="14"/>
      <c r="E417" s="14"/>
      <c r="F417" s="14"/>
      <c r="G417" s="14"/>
      <c r="H417" s="14"/>
      <c r="I417" s="14"/>
    </row>
    <row r="418" spans="1:9">
      <c r="A418" s="16"/>
      <c r="B418" s="14"/>
      <c r="C418" s="14"/>
      <c r="D418" s="14"/>
      <c r="E418" s="14"/>
      <c r="F418" s="14"/>
      <c r="G418" s="14"/>
      <c r="H418" s="14"/>
      <c r="I418" s="14"/>
    </row>
    <row r="419" spans="1:9">
      <c r="A419" s="16"/>
      <c r="B419" s="14"/>
      <c r="C419" s="14"/>
      <c r="D419" s="14"/>
      <c r="E419" s="14"/>
      <c r="F419" s="14"/>
      <c r="G419" s="14"/>
      <c r="H419" s="14"/>
      <c r="I419" s="14"/>
    </row>
    <row r="420" spans="1:9">
      <c r="A420" s="16"/>
      <c r="B420" s="14"/>
      <c r="C420" s="14"/>
      <c r="D420" s="14"/>
      <c r="E420" s="14"/>
      <c r="F420" s="14"/>
      <c r="G420" s="14"/>
      <c r="H420" s="14"/>
      <c r="I420" s="14"/>
    </row>
    <row r="421" spans="1:9">
      <c r="A421" s="16"/>
      <c r="B421" s="14"/>
      <c r="C421" s="14"/>
      <c r="D421" s="14"/>
      <c r="E421" s="14"/>
      <c r="F421" s="14"/>
      <c r="G421" s="14"/>
      <c r="H421" s="14"/>
      <c r="I421" s="14"/>
    </row>
    <row r="422" spans="1:9">
      <c r="A422" s="16"/>
      <c r="B422" s="14"/>
      <c r="C422" s="14"/>
      <c r="D422" s="14"/>
      <c r="E422" s="14"/>
      <c r="F422" s="14"/>
      <c r="G422" s="14"/>
      <c r="H422" s="14"/>
      <c r="I422" s="14"/>
    </row>
    <row r="423" spans="1:9">
      <c r="A423" s="16"/>
      <c r="B423" s="14"/>
      <c r="C423" s="14"/>
      <c r="D423" s="14"/>
      <c r="E423" s="14"/>
      <c r="F423" s="14"/>
      <c r="G423" s="14"/>
      <c r="H423" s="14"/>
      <c r="I423" s="14"/>
    </row>
    <row r="424" spans="1:9">
      <c r="A424" s="16"/>
      <c r="B424" s="14"/>
      <c r="C424" s="14"/>
      <c r="D424" s="14"/>
      <c r="E424" s="14"/>
      <c r="F424" s="14"/>
      <c r="G424" s="14"/>
      <c r="H424" s="14"/>
      <c r="I424" s="14"/>
    </row>
    <row r="425" spans="1:9">
      <c r="A425" s="16"/>
      <c r="B425" s="14"/>
      <c r="C425" s="14"/>
      <c r="D425" s="14"/>
      <c r="E425" s="14"/>
      <c r="F425" s="14"/>
      <c r="G425" s="14"/>
      <c r="H425" s="14"/>
      <c r="I425" s="14"/>
    </row>
    <row r="426" spans="1:9">
      <c r="A426" s="16"/>
      <c r="B426" s="14"/>
      <c r="C426" s="14"/>
      <c r="D426" s="14"/>
      <c r="E426" s="14"/>
      <c r="F426" s="14"/>
      <c r="G426" s="14"/>
      <c r="H426" s="14"/>
      <c r="I426" s="14"/>
    </row>
    <row r="427" spans="1:9">
      <c r="A427" s="16"/>
      <c r="B427" s="14"/>
      <c r="C427" s="14"/>
      <c r="D427" s="14"/>
      <c r="E427" s="14"/>
      <c r="F427" s="14"/>
      <c r="G427" s="14"/>
      <c r="H427" s="14"/>
      <c r="I427" s="14"/>
    </row>
    <row r="428" spans="1:9">
      <c r="A428" s="16"/>
      <c r="B428" s="14"/>
      <c r="C428" s="14"/>
      <c r="D428" s="14"/>
      <c r="E428" s="14"/>
      <c r="F428" s="14"/>
      <c r="G428" s="14"/>
      <c r="H428" s="14"/>
      <c r="I428" s="14"/>
    </row>
    <row r="429" spans="1:9">
      <c r="A429" s="16"/>
      <c r="B429" s="14"/>
      <c r="C429" s="14"/>
      <c r="D429" s="14"/>
      <c r="E429" s="14"/>
      <c r="F429" s="14"/>
      <c r="G429" s="14"/>
      <c r="H429" s="14"/>
      <c r="I429" s="14"/>
    </row>
    <row r="430" spans="1:9">
      <c r="A430" s="16"/>
      <c r="B430" s="14"/>
      <c r="C430" s="14"/>
      <c r="D430" s="14"/>
      <c r="E430" s="14"/>
      <c r="F430" s="14"/>
      <c r="G430" s="14"/>
      <c r="H430" s="14"/>
      <c r="I430" s="14"/>
    </row>
    <row r="431" spans="1:9">
      <c r="A431" s="16"/>
      <c r="B431" s="14"/>
      <c r="C431" s="14"/>
      <c r="D431" s="14"/>
      <c r="E431" s="14"/>
      <c r="F431" s="14"/>
      <c r="G431" s="14"/>
      <c r="H431" s="14"/>
      <c r="I431" s="14"/>
    </row>
    <row r="432" spans="1:9">
      <c r="A432" s="16"/>
      <c r="B432" s="14"/>
      <c r="C432" s="14"/>
      <c r="D432" s="14"/>
      <c r="E432" s="14"/>
      <c r="F432" s="14"/>
      <c r="G432" s="14"/>
      <c r="H432" s="14"/>
      <c r="I432" s="14"/>
    </row>
    <row r="433" spans="1:9">
      <c r="A433" s="16"/>
      <c r="B433" s="14"/>
      <c r="C433" s="14"/>
      <c r="D433" s="14"/>
      <c r="E433" s="14"/>
      <c r="F433" s="14"/>
      <c r="G433" s="14"/>
      <c r="H433" s="14"/>
      <c r="I433" s="14"/>
    </row>
    <row r="434" spans="1:9">
      <c r="A434" s="16"/>
      <c r="B434" s="14"/>
      <c r="C434" s="14"/>
      <c r="D434" s="14"/>
      <c r="E434" s="14"/>
      <c r="F434" s="14"/>
      <c r="G434" s="14"/>
      <c r="H434" s="14"/>
      <c r="I434" s="14"/>
    </row>
    <row r="435" spans="1:9">
      <c r="A435" s="16"/>
      <c r="B435" s="14"/>
      <c r="C435" s="14"/>
      <c r="D435" s="14"/>
      <c r="E435" s="14"/>
      <c r="F435" s="14"/>
      <c r="G435" s="14"/>
      <c r="H435" s="14"/>
      <c r="I435" s="14"/>
    </row>
    <row r="436" spans="1:9">
      <c r="A436" s="16"/>
      <c r="B436" s="14"/>
      <c r="C436" s="14"/>
      <c r="D436" s="14"/>
      <c r="E436" s="14"/>
      <c r="F436" s="14"/>
      <c r="G436" s="14"/>
      <c r="H436" s="14"/>
      <c r="I436" s="14"/>
    </row>
    <row r="437" spans="1:9">
      <c r="A437" s="16"/>
      <c r="B437" s="14"/>
      <c r="C437" s="14"/>
      <c r="D437" s="14"/>
      <c r="E437" s="14"/>
      <c r="F437" s="14"/>
      <c r="G437" s="14"/>
      <c r="H437" s="14"/>
      <c r="I437" s="14"/>
    </row>
    <row r="438" spans="1:9">
      <c r="A438" s="16"/>
      <c r="B438" s="14"/>
      <c r="C438" s="14"/>
      <c r="D438" s="14"/>
      <c r="E438" s="14"/>
      <c r="F438" s="14"/>
      <c r="G438" s="14"/>
      <c r="H438" s="14"/>
      <c r="I438" s="14"/>
    </row>
    <row r="439" spans="1:9">
      <c r="A439" s="16"/>
      <c r="B439" s="14"/>
      <c r="C439" s="14"/>
      <c r="D439" s="14"/>
      <c r="E439" s="14"/>
      <c r="F439" s="14"/>
      <c r="G439" s="14"/>
      <c r="H439" s="14"/>
      <c r="I439" s="14"/>
    </row>
    <row r="440" spans="1:9">
      <c r="A440" s="16"/>
      <c r="B440" s="14"/>
      <c r="C440" s="14"/>
      <c r="D440" s="14"/>
      <c r="E440" s="14"/>
      <c r="F440" s="14"/>
      <c r="G440" s="14"/>
      <c r="H440" s="14"/>
      <c r="I440" s="14"/>
    </row>
    <row r="441" spans="1:9">
      <c r="A441" s="16"/>
      <c r="B441" s="14"/>
      <c r="C441" s="14"/>
      <c r="D441" s="14"/>
      <c r="E441" s="14"/>
      <c r="F441" s="14"/>
      <c r="G441" s="14"/>
      <c r="H441" s="14"/>
      <c r="I441" s="14"/>
    </row>
    <row r="442" spans="1:9">
      <c r="A442" s="16"/>
      <c r="B442" s="14"/>
      <c r="C442" s="14"/>
      <c r="D442" s="14"/>
      <c r="E442" s="14"/>
      <c r="F442" s="14"/>
      <c r="G442" s="14"/>
      <c r="H442" s="14"/>
      <c r="I442" s="14"/>
    </row>
    <row r="443" spans="1:9">
      <c r="A443" s="16"/>
      <c r="B443" s="14"/>
      <c r="C443" s="14"/>
      <c r="D443" s="14"/>
      <c r="E443" s="14"/>
      <c r="F443" s="14"/>
      <c r="G443" s="14"/>
      <c r="H443" s="14"/>
      <c r="I443" s="14"/>
    </row>
    <row r="444" spans="1:9">
      <c r="A444" s="16"/>
      <c r="B444" s="14"/>
      <c r="C444" s="14"/>
      <c r="D444" s="14"/>
      <c r="E444" s="14"/>
      <c r="F444" s="14"/>
      <c r="G444" s="14"/>
      <c r="H444" s="14"/>
      <c r="I444" s="14"/>
    </row>
    <row r="445" spans="1:9">
      <c r="A445" s="16"/>
      <c r="B445" s="14"/>
      <c r="C445" s="14"/>
      <c r="D445" s="14"/>
      <c r="E445" s="14"/>
      <c r="F445" s="14"/>
      <c r="G445" s="14"/>
      <c r="H445" s="14"/>
      <c r="I445" s="14"/>
    </row>
    <row r="446" spans="1:9">
      <c r="A446" s="16"/>
      <c r="B446" s="14"/>
      <c r="C446" s="14"/>
      <c r="D446" s="14"/>
      <c r="E446" s="14"/>
      <c r="F446" s="14"/>
      <c r="G446" s="14"/>
      <c r="H446" s="14"/>
      <c r="I446" s="14"/>
    </row>
    <row r="447" spans="1:9">
      <c r="A447" s="16"/>
      <c r="B447" s="14"/>
      <c r="C447" s="14"/>
      <c r="D447" s="14"/>
      <c r="E447" s="14"/>
      <c r="F447" s="14"/>
      <c r="G447" s="14"/>
      <c r="H447" s="14"/>
      <c r="I447" s="14"/>
    </row>
    <row r="448" spans="1:9">
      <c r="A448" s="16"/>
      <c r="B448" s="14"/>
      <c r="C448" s="14"/>
      <c r="D448" s="14"/>
      <c r="E448" s="14"/>
      <c r="F448" s="14"/>
      <c r="G448" s="14"/>
      <c r="H448" s="14"/>
      <c r="I448" s="14"/>
    </row>
    <row r="449" spans="1:9">
      <c r="A449" s="16"/>
      <c r="B449" s="14"/>
      <c r="C449" s="14"/>
      <c r="D449" s="14"/>
      <c r="E449" s="14"/>
      <c r="F449" s="14"/>
      <c r="G449" s="14"/>
      <c r="H449" s="14"/>
      <c r="I449" s="14"/>
    </row>
    <row r="450" spans="1:9">
      <c r="A450" s="16"/>
      <c r="B450" s="14"/>
      <c r="C450" s="14"/>
      <c r="D450" s="14"/>
      <c r="E450" s="14"/>
      <c r="F450" s="14"/>
      <c r="G450" s="14"/>
      <c r="H450" s="14"/>
      <c r="I450" s="14"/>
    </row>
    <row r="451" spans="1:9">
      <c r="A451" s="16"/>
      <c r="B451" s="14"/>
      <c r="C451" s="14"/>
      <c r="D451" s="14"/>
      <c r="E451" s="14"/>
      <c r="F451" s="14"/>
      <c r="G451" s="14"/>
      <c r="H451" s="14"/>
      <c r="I451" s="14"/>
    </row>
    <row r="452" spans="1:9">
      <c r="A452" s="16"/>
      <c r="B452" s="14"/>
      <c r="C452" s="14"/>
      <c r="D452" s="14"/>
      <c r="E452" s="14"/>
      <c r="F452" s="14"/>
      <c r="G452" s="14"/>
      <c r="H452" s="14"/>
      <c r="I452" s="14"/>
    </row>
    <row r="453" spans="1:9">
      <c r="A453" s="16"/>
      <c r="B453" s="14"/>
      <c r="C453" s="14"/>
      <c r="D453" s="14"/>
      <c r="E453" s="14"/>
      <c r="F453" s="14"/>
      <c r="G453" s="14"/>
      <c r="H453" s="14"/>
      <c r="I453" s="14"/>
    </row>
    <row r="454" spans="1:9">
      <c r="A454" s="16"/>
      <c r="B454" s="14"/>
      <c r="C454" s="14"/>
      <c r="D454" s="14"/>
      <c r="E454" s="14"/>
      <c r="F454" s="14"/>
      <c r="G454" s="14"/>
      <c r="H454" s="14"/>
      <c r="I454" s="14"/>
    </row>
    <row r="455" spans="1:9">
      <c r="A455" s="16"/>
      <c r="B455" s="14"/>
      <c r="C455" s="14"/>
      <c r="D455" s="14"/>
      <c r="E455" s="14"/>
      <c r="F455" s="14"/>
      <c r="G455" s="14"/>
      <c r="H455" s="14"/>
      <c r="I455" s="14"/>
    </row>
    <row r="456" spans="1:9">
      <c r="A456" s="16"/>
      <c r="B456" s="14"/>
      <c r="C456" s="14"/>
      <c r="D456" s="14"/>
      <c r="E456" s="14"/>
      <c r="F456" s="14"/>
      <c r="G456" s="14"/>
      <c r="H456" s="14"/>
      <c r="I456" s="14"/>
    </row>
    <row r="457" spans="1:9">
      <c r="A457" s="16"/>
      <c r="B457" s="14"/>
      <c r="C457" s="14"/>
      <c r="D457" s="14"/>
      <c r="E457" s="14"/>
      <c r="F457" s="14"/>
      <c r="G457" s="14"/>
      <c r="H457" s="14"/>
      <c r="I457" s="14"/>
    </row>
    <row r="458" spans="1:9">
      <c r="A458" s="16"/>
      <c r="B458" s="14"/>
      <c r="C458" s="14"/>
      <c r="D458" s="14"/>
      <c r="E458" s="14"/>
      <c r="F458" s="14"/>
      <c r="G458" s="14"/>
      <c r="H458" s="14"/>
      <c r="I458" s="14"/>
    </row>
    <row r="459" spans="1:9">
      <c r="A459" s="16"/>
      <c r="B459" s="14"/>
      <c r="C459" s="14"/>
      <c r="D459" s="14"/>
      <c r="E459" s="14"/>
      <c r="F459" s="14"/>
      <c r="G459" s="14"/>
      <c r="H459" s="14"/>
      <c r="I459" s="14"/>
    </row>
    <row r="460" spans="1:9">
      <c r="A460" s="16"/>
      <c r="B460" s="14"/>
      <c r="C460" s="14"/>
      <c r="D460" s="14"/>
      <c r="E460" s="14"/>
      <c r="F460" s="14"/>
      <c r="G460" s="14"/>
      <c r="H460" s="14"/>
      <c r="I460" s="14"/>
    </row>
    <row r="461" spans="1:9">
      <c r="A461" s="16"/>
      <c r="B461" s="14"/>
      <c r="C461" s="14"/>
      <c r="D461" s="14"/>
      <c r="E461" s="14"/>
      <c r="F461" s="14"/>
      <c r="G461" s="14"/>
      <c r="H461" s="14"/>
      <c r="I461" s="14"/>
    </row>
    <row r="462" spans="1:9">
      <c r="A462" s="16"/>
      <c r="B462" s="14"/>
      <c r="C462" s="14"/>
      <c r="D462" s="14"/>
      <c r="E462" s="14"/>
      <c r="F462" s="14"/>
      <c r="G462" s="14"/>
      <c r="H462" s="14"/>
      <c r="I462" s="14"/>
    </row>
    <row r="463" spans="1:9">
      <c r="A463" s="16"/>
      <c r="B463" s="14"/>
      <c r="C463" s="14"/>
      <c r="D463" s="14"/>
      <c r="E463" s="14"/>
      <c r="F463" s="14"/>
      <c r="G463" s="14"/>
      <c r="H463" s="14"/>
      <c r="I463" s="14"/>
    </row>
    <row r="464" spans="1:9">
      <c r="A464" s="16"/>
      <c r="B464" s="14"/>
      <c r="C464" s="14"/>
      <c r="D464" s="14"/>
      <c r="E464" s="14"/>
      <c r="F464" s="14"/>
      <c r="G464" s="14"/>
      <c r="H464" s="14"/>
      <c r="I464" s="14"/>
    </row>
    <row r="465" spans="1:9">
      <c r="A465" s="16"/>
      <c r="B465" s="14"/>
      <c r="C465" s="14"/>
      <c r="D465" s="14"/>
      <c r="E465" s="14"/>
      <c r="F465" s="14"/>
      <c r="G465" s="14"/>
      <c r="H465" s="14"/>
      <c r="I465" s="14"/>
    </row>
    <row r="466" spans="1:9">
      <c r="A466" s="16"/>
      <c r="B466" s="14"/>
      <c r="C466" s="14"/>
      <c r="D466" s="14"/>
      <c r="E466" s="14"/>
      <c r="F466" s="14"/>
      <c r="G466" s="14"/>
      <c r="H466" s="14"/>
      <c r="I466" s="14"/>
    </row>
    <row r="467" spans="1:9">
      <c r="A467" s="16"/>
      <c r="B467" s="14"/>
      <c r="C467" s="14"/>
      <c r="D467" s="14"/>
      <c r="E467" s="14"/>
      <c r="F467" s="14"/>
      <c r="G467" s="14"/>
      <c r="H467" s="14"/>
      <c r="I467" s="14"/>
    </row>
    <row r="468" spans="1:9">
      <c r="A468" s="16"/>
      <c r="B468" s="14"/>
      <c r="C468" s="14"/>
      <c r="D468" s="14"/>
      <c r="E468" s="14"/>
      <c r="F468" s="14"/>
      <c r="G468" s="14"/>
      <c r="H468" s="14"/>
      <c r="I468" s="14"/>
    </row>
    <row r="469" spans="1:9">
      <c r="A469" s="16"/>
      <c r="B469" s="14"/>
      <c r="C469" s="14"/>
      <c r="D469" s="14"/>
      <c r="E469" s="14"/>
      <c r="F469" s="14"/>
      <c r="G469" s="14"/>
      <c r="H469" s="14"/>
      <c r="I469" s="14"/>
    </row>
    <row r="470" spans="1:9">
      <c r="A470" s="16"/>
      <c r="B470" s="14"/>
      <c r="C470" s="14"/>
      <c r="D470" s="14"/>
      <c r="E470" s="14"/>
      <c r="F470" s="14"/>
      <c r="G470" s="14"/>
      <c r="H470" s="14"/>
      <c r="I470" s="14"/>
    </row>
    <row r="471" spans="1:9">
      <c r="A471" s="16"/>
      <c r="B471" s="14"/>
      <c r="C471" s="14"/>
      <c r="D471" s="14"/>
      <c r="E471" s="14"/>
      <c r="F471" s="14"/>
      <c r="G471" s="14"/>
      <c r="H471" s="14"/>
      <c r="I471" s="14"/>
    </row>
    <row r="472" spans="1:9">
      <c r="A472" s="16"/>
      <c r="B472" s="14"/>
      <c r="C472" s="14"/>
      <c r="D472" s="14"/>
      <c r="E472" s="14"/>
      <c r="F472" s="14"/>
      <c r="G472" s="14"/>
      <c r="H472" s="14"/>
      <c r="I472" s="14"/>
    </row>
    <row r="473" spans="1:9">
      <c r="A473" s="16"/>
      <c r="B473" s="14"/>
      <c r="C473" s="14"/>
      <c r="D473" s="14"/>
      <c r="E473" s="14"/>
      <c r="F473" s="14"/>
      <c r="G473" s="14"/>
      <c r="H473" s="14"/>
      <c r="I473" s="14"/>
    </row>
    <row r="474" spans="1:9">
      <c r="A474" s="16"/>
      <c r="B474" s="14"/>
      <c r="C474" s="14"/>
      <c r="D474" s="14"/>
      <c r="E474" s="14"/>
      <c r="F474" s="14"/>
      <c r="G474" s="14"/>
      <c r="H474" s="14"/>
      <c r="I474" s="14"/>
    </row>
    <row r="475" spans="1:9">
      <c r="A475" s="16"/>
      <c r="B475" s="14"/>
      <c r="C475" s="14"/>
      <c r="D475" s="14"/>
      <c r="E475" s="14"/>
      <c r="F475" s="14"/>
      <c r="G475" s="14"/>
      <c r="H475" s="14"/>
      <c r="I475" s="14"/>
    </row>
    <row r="476" spans="1:9">
      <c r="A476" s="16"/>
      <c r="B476" s="14"/>
      <c r="C476" s="14"/>
      <c r="D476" s="14"/>
      <c r="E476" s="14"/>
      <c r="F476" s="14"/>
      <c r="G476" s="14"/>
      <c r="H476" s="14"/>
      <c r="I476" s="14"/>
    </row>
    <row r="477" spans="1:9">
      <c r="A477" s="16"/>
      <c r="B477" s="14"/>
      <c r="C477" s="14"/>
      <c r="D477" s="14"/>
      <c r="E477" s="14"/>
      <c r="F477" s="14"/>
      <c r="G477" s="14"/>
      <c r="H477" s="14"/>
      <c r="I477" s="14"/>
    </row>
    <row r="478" spans="1:9">
      <c r="A478" s="16"/>
      <c r="B478" s="14"/>
      <c r="C478" s="14"/>
      <c r="D478" s="14"/>
      <c r="E478" s="14"/>
      <c r="F478" s="14"/>
      <c r="G478" s="14"/>
      <c r="H478" s="14"/>
      <c r="I478" s="14"/>
    </row>
    <row r="479" spans="1:9">
      <c r="A479" s="16"/>
      <c r="B479" s="14"/>
      <c r="C479" s="14"/>
      <c r="D479" s="14"/>
      <c r="E479" s="14"/>
      <c r="F479" s="14"/>
      <c r="G479" s="14"/>
      <c r="H479" s="14"/>
      <c r="I479" s="14"/>
    </row>
    <row r="480" spans="1:9">
      <c r="A480" s="16"/>
      <c r="B480" s="14"/>
      <c r="C480" s="14"/>
      <c r="D480" s="14"/>
      <c r="E480" s="14"/>
      <c r="F480" s="14"/>
      <c r="G480" s="14"/>
      <c r="H480" s="14"/>
      <c r="I480" s="14"/>
    </row>
    <row r="481" spans="1:9">
      <c r="A481" s="16"/>
      <c r="B481" s="14"/>
      <c r="C481" s="14"/>
      <c r="D481" s="14"/>
      <c r="E481" s="14"/>
      <c r="F481" s="14"/>
      <c r="G481" s="14"/>
      <c r="H481" s="14"/>
      <c r="I481" s="14"/>
    </row>
    <row r="482" spans="1:9">
      <c r="A482" s="16"/>
      <c r="B482" s="14"/>
      <c r="C482" s="14"/>
      <c r="D482" s="14"/>
      <c r="E482" s="14"/>
      <c r="F482" s="14"/>
      <c r="G482" s="14"/>
      <c r="H482" s="14"/>
      <c r="I482" s="14"/>
    </row>
    <row r="483" spans="1:9">
      <c r="A483" s="16"/>
      <c r="B483" s="14"/>
      <c r="C483" s="14"/>
      <c r="D483" s="14"/>
      <c r="E483" s="14"/>
      <c r="F483" s="14"/>
      <c r="G483" s="14"/>
      <c r="H483" s="14"/>
      <c r="I483" s="14"/>
    </row>
    <row r="484" spans="1:9">
      <c r="A484" s="16"/>
      <c r="B484" s="14"/>
      <c r="C484" s="14"/>
      <c r="D484" s="14"/>
      <c r="E484" s="14"/>
      <c r="F484" s="14"/>
      <c r="G484" s="14"/>
      <c r="H484" s="14"/>
      <c r="I484" s="14"/>
    </row>
    <row r="485" spans="1:9">
      <c r="A485" s="16"/>
      <c r="B485" s="14"/>
      <c r="C485" s="14"/>
      <c r="D485" s="14"/>
      <c r="E485" s="14"/>
      <c r="F485" s="14"/>
      <c r="G485" s="14"/>
      <c r="H485" s="14"/>
      <c r="I485" s="14"/>
    </row>
    <row r="486" spans="1:9">
      <c r="A486" s="16"/>
      <c r="B486" s="14"/>
      <c r="C486" s="14"/>
      <c r="D486" s="14"/>
      <c r="E486" s="14"/>
      <c r="F486" s="14"/>
      <c r="G486" s="14"/>
      <c r="H486" s="14"/>
      <c r="I486" s="14"/>
    </row>
    <row r="487" spans="1:9">
      <c r="A487" s="16"/>
      <c r="B487" s="14"/>
      <c r="C487" s="14"/>
      <c r="D487" s="14"/>
      <c r="E487" s="14"/>
      <c r="F487" s="14"/>
      <c r="G487" s="14"/>
      <c r="H487" s="14"/>
      <c r="I487" s="14"/>
    </row>
    <row r="488" spans="1:9">
      <c r="A488" s="16"/>
      <c r="B488" s="14"/>
      <c r="C488" s="14"/>
      <c r="D488" s="14"/>
      <c r="E488" s="14"/>
      <c r="F488" s="14"/>
      <c r="G488" s="14"/>
      <c r="H488" s="14"/>
      <c r="I488" s="14"/>
    </row>
    <row r="489" spans="1:9">
      <c r="A489" s="16"/>
      <c r="B489" s="14"/>
      <c r="C489" s="14"/>
      <c r="D489" s="14"/>
      <c r="E489" s="14"/>
      <c r="F489" s="14"/>
      <c r="G489" s="14"/>
      <c r="H489" s="14"/>
      <c r="I489" s="14"/>
    </row>
    <row r="490" spans="1:9">
      <c r="A490" s="16"/>
      <c r="B490" s="14"/>
      <c r="C490" s="14"/>
      <c r="D490" s="14"/>
      <c r="E490" s="14"/>
      <c r="F490" s="14"/>
      <c r="G490" s="14"/>
      <c r="H490" s="14"/>
      <c r="I490" s="14"/>
    </row>
    <row r="491" spans="1:9">
      <c r="A491" s="16"/>
      <c r="B491" s="14"/>
      <c r="C491" s="14"/>
      <c r="D491" s="14"/>
      <c r="E491" s="14"/>
      <c r="F491" s="14"/>
      <c r="G491" s="14"/>
      <c r="H491" s="14"/>
      <c r="I491" s="14"/>
    </row>
    <row r="492" spans="1:9">
      <c r="A492" s="16"/>
      <c r="B492" s="14"/>
      <c r="C492" s="14"/>
      <c r="D492" s="14"/>
      <c r="E492" s="14"/>
      <c r="F492" s="14"/>
      <c r="G492" s="14"/>
      <c r="H492" s="14"/>
      <c r="I492" s="14"/>
    </row>
    <row r="493" spans="1:9">
      <c r="A493" s="16"/>
      <c r="B493" s="14"/>
      <c r="C493" s="14"/>
      <c r="D493" s="14"/>
      <c r="E493" s="14"/>
      <c r="F493" s="14"/>
      <c r="G493" s="14"/>
      <c r="H493" s="14"/>
      <c r="I493" s="14"/>
    </row>
    <row r="494" spans="1:9">
      <c r="A494" s="16"/>
      <c r="B494" s="14"/>
      <c r="C494" s="14"/>
      <c r="D494" s="14"/>
      <c r="E494" s="14"/>
      <c r="F494" s="14"/>
      <c r="G494" s="14"/>
      <c r="H494" s="14"/>
      <c r="I494" s="14"/>
    </row>
    <row r="495" spans="1:9">
      <c r="A495" s="16"/>
      <c r="B495" s="14"/>
      <c r="C495" s="14"/>
      <c r="D495" s="14"/>
      <c r="E495" s="14"/>
      <c r="F495" s="14"/>
      <c r="G495" s="14"/>
      <c r="H495" s="14"/>
      <c r="I495" s="14"/>
    </row>
    <row r="496" spans="1:9">
      <c r="A496" s="16"/>
      <c r="B496" s="14"/>
      <c r="C496" s="14"/>
      <c r="D496" s="14"/>
      <c r="E496" s="14"/>
      <c r="F496" s="14"/>
      <c r="G496" s="14"/>
      <c r="H496" s="14"/>
      <c r="I496" s="14"/>
    </row>
    <row r="497" spans="1:9">
      <c r="A497" s="16"/>
      <c r="B497" s="14"/>
      <c r="C497" s="14"/>
      <c r="D497" s="14"/>
      <c r="E497" s="14"/>
      <c r="F497" s="14"/>
      <c r="G497" s="14"/>
      <c r="H497" s="14"/>
      <c r="I497" s="14"/>
    </row>
    <row r="498" spans="1:9">
      <c r="A498" s="16"/>
      <c r="B498" s="14"/>
      <c r="C498" s="14"/>
      <c r="D498" s="14"/>
      <c r="E498" s="14"/>
      <c r="F498" s="14"/>
      <c r="G498" s="14"/>
      <c r="H498" s="14"/>
      <c r="I498" s="14"/>
    </row>
    <row r="499" spans="1:9">
      <c r="A499" s="16"/>
      <c r="B499" s="14"/>
      <c r="C499" s="14"/>
      <c r="D499" s="14"/>
      <c r="E499" s="14"/>
      <c r="F499" s="14"/>
      <c r="G499" s="14"/>
      <c r="H499" s="14"/>
      <c r="I499" s="14"/>
    </row>
    <row r="500" spans="1:9">
      <c r="A500" s="16"/>
      <c r="B500" s="14"/>
      <c r="C500" s="14"/>
      <c r="D500" s="14"/>
      <c r="E500" s="14"/>
      <c r="F500" s="14"/>
      <c r="G500" s="14"/>
      <c r="H500" s="14"/>
      <c r="I500" s="14"/>
    </row>
    <row r="501" spans="1:9">
      <c r="A501" s="16"/>
      <c r="B501" s="14"/>
      <c r="C501" s="14"/>
      <c r="D501" s="14"/>
      <c r="E501" s="14"/>
      <c r="F501" s="14"/>
      <c r="G501" s="14"/>
      <c r="H501" s="14"/>
      <c r="I501" s="14"/>
    </row>
    <row r="502" spans="1:9">
      <c r="A502" s="16"/>
      <c r="B502" s="14"/>
      <c r="C502" s="14"/>
      <c r="D502" s="14"/>
      <c r="E502" s="14"/>
      <c r="F502" s="14"/>
      <c r="G502" s="14"/>
      <c r="H502" s="14"/>
      <c r="I502" s="14"/>
    </row>
    <row r="503" spans="1:9">
      <c r="A503" s="16"/>
      <c r="B503" s="14"/>
      <c r="C503" s="14"/>
      <c r="D503" s="14"/>
      <c r="E503" s="14"/>
      <c r="F503" s="14"/>
      <c r="G503" s="14"/>
      <c r="H503" s="14"/>
      <c r="I503" s="14"/>
    </row>
    <row r="504" spans="1:9">
      <c r="A504" s="16"/>
      <c r="B504" s="14"/>
      <c r="C504" s="14"/>
      <c r="D504" s="14"/>
      <c r="E504" s="14"/>
      <c r="F504" s="14"/>
      <c r="G504" s="14"/>
      <c r="H504" s="14"/>
      <c r="I504" s="14"/>
    </row>
    <row r="505" spans="1:9">
      <c r="A505" s="16"/>
      <c r="B505" s="14"/>
      <c r="C505" s="14"/>
      <c r="D505" s="14"/>
      <c r="E505" s="14"/>
      <c r="F505" s="14"/>
      <c r="G505" s="14"/>
      <c r="H505" s="14"/>
      <c r="I505" s="14"/>
    </row>
    <row r="506" spans="1:9">
      <c r="A506" s="16"/>
      <c r="B506" s="14"/>
      <c r="C506" s="14"/>
      <c r="D506" s="14"/>
      <c r="E506" s="14"/>
      <c r="F506" s="14"/>
      <c r="G506" s="14"/>
      <c r="H506" s="14"/>
      <c r="I506" s="14"/>
    </row>
    <row r="507" spans="1:9">
      <c r="A507" s="16"/>
      <c r="B507" s="14"/>
      <c r="C507" s="14"/>
      <c r="D507" s="14"/>
      <c r="E507" s="14"/>
      <c r="F507" s="14"/>
      <c r="G507" s="14"/>
      <c r="H507" s="14"/>
      <c r="I507" s="14"/>
    </row>
    <row r="508" spans="1:9">
      <c r="A508" s="16"/>
      <c r="B508" s="14"/>
      <c r="C508" s="14"/>
      <c r="D508" s="14"/>
      <c r="E508" s="14"/>
      <c r="F508" s="14"/>
      <c r="G508" s="14"/>
      <c r="H508" s="14"/>
      <c r="I508" s="14"/>
    </row>
    <row r="509" spans="1:9">
      <c r="A509" s="16"/>
      <c r="B509" s="14"/>
      <c r="C509" s="14"/>
      <c r="D509" s="14"/>
      <c r="E509" s="14"/>
      <c r="F509" s="14"/>
      <c r="G509" s="14"/>
      <c r="H509" s="14"/>
      <c r="I509" s="14"/>
    </row>
    <row r="510" spans="1:9">
      <c r="A510" s="16"/>
      <c r="B510" s="14"/>
      <c r="C510" s="14"/>
      <c r="D510" s="14"/>
      <c r="E510" s="14"/>
      <c r="F510" s="14"/>
      <c r="G510" s="14"/>
      <c r="H510" s="14"/>
      <c r="I510" s="14"/>
    </row>
    <row r="511" spans="1:9">
      <c r="A511" s="16"/>
      <c r="B511" s="14"/>
      <c r="C511" s="14"/>
      <c r="D511" s="14"/>
      <c r="E511" s="14"/>
      <c r="F511" s="14"/>
      <c r="G511" s="14"/>
      <c r="H511" s="14"/>
      <c r="I511" s="14"/>
    </row>
    <row r="512" spans="1:9">
      <c r="A512" s="16"/>
      <c r="B512" s="14"/>
      <c r="C512" s="14"/>
      <c r="D512" s="14"/>
      <c r="E512" s="14"/>
      <c r="F512" s="14"/>
      <c r="G512" s="14"/>
      <c r="H512" s="14"/>
      <c r="I512" s="14"/>
    </row>
    <row r="513" spans="1:9">
      <c r="A513" s="16"/>
      <c r="B513" s="14"/>
      <c r="C513" s="14"/>
      <c r="D513" s="14"/>
      <c r="E513" s="14"/>
      <c r="F513" s="14"/>
      <c r="G513" s="14"/>
      <c r="H513" s="14"/>
      <c r="I513" s="14"/>
    </row>
    <row r="514" spans="1:9">
      <c r="A514" s="16"/>
      <c r="B514" s="14"/>
      <c r="C514" s="14"/>
      <c r="D514" s="14"/>
      <c r="E514" s="14"/>
      <c r="F514" s="14"/>
      <c r="G514" s="14"/>
      <c r="H514" s="14"/>
      <c r="I514" s="14"/>
    </row>
    <row r="515" spans="1:9">
      <c r="A515" s="16"/>
      <c r="B515" s="14"/>
      <c r="C515" s="14"/>
      <c r="D515" s="14"/>
      <c r="E515" s="14"/>
      <c r="F515" s="14"/>
      <c r="G515" s="14"/>
      <c r="H515" s="14"/>
      <c r="I515" s="14"/>
    </row>
    <row r="516" spans="1:9">
      <c r="A516" s="16"/>
      <c r="B516" s="14"/>
      <c r="C516" s="14"/>
      <c r="D516" s="14"/>
      <c r="E516" s="14"/>
      <c r="F516" s="14"/>
      <c r="G516" s="14"/>
      <c r="H516" s="14"/>
      <c r="I516" s="14"/>
    </row>
    <row r="517" spans="1:9">
      <c r="A517" s="16"/>
      <c r="B517" s="14"/>
      <c r="C517" s="14"/>
      <c r="D517" s="14"/>
      <c r="E517" s="14"/>
      <c r="F517" s="14"/>
      <c r="G517" s="14"/>
      <c r="H517" s="14"/>
      <c r="I517" s="14"/>
    </row>
    <row r="518" spans="1:9">
      <c r="A518" s="16"/>
      <c r="B518" s="14"/>
      <c r="C518" s="14"/>
      <c r="D518" s="14"/>
      <c r="E518" s="14"/>
      <c r="F518" s="14"/>
      <c r="G518" s="14"/>
      <c r="H518" s="14"/>
      <c r="I518" s="14"/>
    </row>
    <row r="519" spans="1:9">
      <c r="A519" s="16"/>
      <c r="B519" s="14"/>
      <c r="C519" s="14"/>
      <c r="D519" s="14"/>
      <c r="E519" s="14"/>
      <c r="F519" s="14"/>
      <c r="G519" s="14"/>
      <c r="H519" s="14"/>
      <c r="I519" s="14"/>
    </row>
    <row r="520" spans="1:9">
      <c r="A520" s="16"/>
      <c r="B520" s="14"/>
      <c r="C520" s="14"/>
      <c r="D520" s="14"/>
      <c r="E520" s="14"/>
      <c r="F520" s="14"/>
      <c r="G520" s="14"/>
      <c r="H520" s="14"/>
      <c r="I520" s="14"/>
    </row>
    <row r="521" spans="1:9">
      <c r="A521" s="16"/>
      <c r="B521" s="14"/>
      <c r="C521" s="14"/>
      <c r="D521" s="14"/>
      <c r="E521" s="14"/>
      <c r="F521" s="14"/>
      <c r="G521" s="14"/>
      <c r="H521" s="14"/>
      <c r="I521" s="14"/>
    </row>
    <row r="522" spans="1:9">
      <c r="A522" s="16"/>
      <c r="B522" s="14"/>
      <c r="C522" s="14"/>
      <c r="D522" s="14"/>
      <c r="E522" s="14"/>
      <c r="F522" s="14"/>
      <c r="G522" s="14"/>
      <c r="H522" s="14"/>
      <c r="I522" s="14"/>
    </row>
    <row r="523" spans="1:9">
      <c r="A523" s="16"/>
      <c r="B523" s="14"/>
      <c r="C523" s="14"/>
      <c r="D523" s="14"/>
      <c r="E523" s="14"/>
      <c r="F523" s="14"/>
      <c r="G523" s="14"/>
      <c r="H523" s="14"/>
      <c r="I523" s="14"/>
    </row>
    <row r="524" spans="1:9">
      <c r="A524" s="16"/>
      <c r="B524" s="14"/>
      <c r="C524" s="14"/>
      <c r="D524" s="14"/>
      <c r="E524" s="14"/>
      <c r="F524" s="14"/>
      <c r="G524" s="14"/>
      <c r="H524" s="14"/>
      <c r="I524" s="14"/>
    </row>
    <row r="525" spans="1:9">
      <c r="A525" s="16"/>
      <c r="B525" s="14"/>
      <c r="C525" s="14"/>
      <c r="D525" s="14"/>
      <c r="E525" s="14"/>
      <c r="F525" s="14"/>
      <c r="G525" s="14"/>
      <c r="H525" s="14"/>
      <c r="I525" s="14"/>
    </row>
    <row r="526" spans="1:9">
      <c r="A526" s="16"/>
      <c r="B526" s="14"/>
      <c r="C526" s="14"/>
      <c r="D526" s="14"/>
      <c r="E526" s="14"/>
      <c r="F526" s="14"/>
      <c r="G526" s="14"/>
      <c r="H526" s="14"/>
      <c r="I526" s="14"/>
    </row>
    <row r="527" spans="1:9">
      <c r="A527" s="16"/>
      <c r="B527" s="14"/>
      <c r="C527" s="14"/>
      <c r="D527" s="14"/>
      <c r="E527" s="14"/>
      <c r="F527" s="14"/>
      <c r="G527" s="14"/>
      <c r="H527" s="14"/>
      <c r="I527" s="14"/>
    </row>
    <row r="528" spans="1:9">
      <c r="A528" s="16"/>
      <c r="B528" s="14"/>
      <c r="C528" s="14"/>
      <c r="D528" s="14"/>
      <c r="E528" s="14"/>
      <c r="F528" s="14"/>
      <c r="G528" s="14"/>
      <c r="H528" s="14"/>
      <c r="I528" s="14"/>
    </row>
    <row r="529" spans="1:9">
      <c r="A529" s="16"/>
      <c r="B529" s="14"/>
      <c r="C529" s="14"/>
      <c r="D529" s="14"/>
      <c r="E529" s="14"/>
      <c r="F529" s="14"/>
      <c r="G529" s="14"/>
      <c r="H529" s="14"/>
      <c r="I529" s="14"/>
    </row>
    <row r="530" spans="1:9">
      <c r="A530" s="16"/>
      <c r="B530" s="14"/>
      <c r="C530" s="14"/>
      <c r="D530" s="14"/>
      <c r="E530" s="14"/>
      <c r="F530" s="14"/>
      <c r="G530" s="14"/>
      <c r="H530" s="14"/>
      <c r="I530" s="14"/>
    </row>
    <row r="531" spans="1:9">
      <c r="A531" s="16"/>
      <c r="B531" s="14"/>
      <c r="C531" s="14"/>
      <c r="D531" s="14"/>
      <c r="E531" s="14"/>
      <c r="F531" s="14"/>
      <c r="G531" s="14"/>
      <c r="H531" s="14"/>
      <c r="I531" s="14"/>
    </row>
    <row r="532" spans="1:9">
      <c r="A532" s="16"/>
      <c r="B532" s="14"/>
      <c r="C532" s="14"/>
      <c r="D532" s="14"/>
      <c r="E532" s="14"/>
      <c r="F532" s="14"/>
      <c r="G532" s="14"/>
      <c r="H532" s="14"/>
      <c r="I532" s="14"/>
    </row>
    <row r="533" spans="1:9">
      <c r="A533" s="16"/>
      <c r="B533" s="14"/>
      <c r="C533" s="14"/>
      <c r="D533" s="14"/>
      <c r="E533" s="14"/>
      <c r="F533" s="14"/>
      <c r="G533" s="14"/>
      <c r="H533" s="14"/>
      <c r="I533" s="14"/>
    </row>
    <row r="534" spans="1:9">
      <c r="A534" s="16"/>
      <c r="B534" s="14"/>
      <c r="C534" s="14"/>
      <c r="D534" s="14"/>
      <c r="E534" s="14"/>
      <c r="F534" s="14"/>
      <c r="G534" s="14"/>
      <c r="H534" s="14"/>
      <c r="I534" s="14"/>
    </row>
    <row r="535" spans="1:9">
      <c r="A535" s="16"/>
      <c r="B535" s="14"/>
      <c r="C535" s="14"/>
      <c r="D535" s="14"/>
      <c r="E535" s="14"/>
      <c r="F535" s="14"/>
      <c r="G535" s="14"/>
      <c r="H535" s="14"/>
      <c r="I535" s="14"/>
    </row>
    <row r="536" spans="1:9">
      <c r="A536" s="16"/>
      <c r="B536" s="14"/>
      <c r="C536" s="14"/>
      <c r="D536" s="14"/>
      <c r="E536" s="14"/>
      <c r="F536" s="14"/>
      <c r="G536" s="14"/>
      <c r="H536" s="14"/>
      <c r="I536" s="14"/>
    </row>
    <row r="537" spans="1:9">
      <c r="A537" s="16"/>
      <c r="B537" s="14"/>
      <c r="C537" s="14"/>
      <c r="D537" s="14"/>
      <c r="E537" s="14"/>
      <c r="F537" s="14"/>
      <c r="G537" s="14"/>
      <c r="H537" s="14"/>
      <c r="I537" s="14"/>
    </row>
    <row r="538" spans="1:9">
      <c r="A538" s="16"/>
      <c r="B538" s="14"/>
      <c r="C538" s="14"/>
      <c r="D538" s="14"/>
      <c r="E538" s="14"/>
      <c r="F538" s="14"/>
      <c r="G538" s="14"/>
      <c r="H538" s="14"/>
      <c r="I538" s="14"/>
    </row>
    <row r="539" spans="1:9">
      <c r="A539" s="16"/>
      <c r="B539" s="14"/>
      <c r="C539" s="14"/>
      <c r="D539" s="14"/>
      <c r="E539" s="14"/>
      <c r="F539" s="14"/>
      <c r="G539" s="14"/>
      <c r="H539" s="14"/>
      <c r="I539" s="14"/>
    </row>
    <row r="540" spans="1:9">
      <c r="A540" s="16"/>
      <c r="B540" s="14"/>
      <c r="C540" s="14"/>
      <c r="D540" s="14"/>
      <c r="E540" s="14"/>
      <c r="F540" s="14"/>
      <c r="G540" s="14"/>
      <c r="H540" s="14"/>
      <c r="I540" s="14"/>
    </row>
    <row r="541" spans="1:9">
      <c r="A541" s="16"/>
      <c r="B541" s="14"/>
      <c r="C541" s="14"/>
      <c r="D541" s="14"/>
      <c r="E541" s="14"/>
      <c r="F541" s="14"/>
      <c r="G541" s="14"/>
      <c r="H541" s="14"/>
      <c r="I541" s="14"/>
    </row>
    <row r="542" spans="1:9">
      <c r="A542" s="16"/>
      <c r="B542" s="14"/>
      <c r="C542" s="14"/>
      <c r="D542" s="14"/>
      <c r="E542" s="14"/>
      <c r="F542" s="14"/>
      <c r="G542" s="14"/>
      <c r="H542" s="14"/>
      <c r="I542" s="14"/>
    </row>
    <row r="543" spans="1:9">
      <c r="A543" s="16"/>
      <c r="B543" s="14"/>
      <c r="C543" s="14"/>
      <c r="D543" s="14"/>
      <c r="E543" s="14"/>
      <c r="F543" s="14"/>
      <c r="G543" s="14"/>
      <c r="H543" s="14"/>
      <c r="I543" s="14"/>
    </row>
    <row r="544" spans="1:9">
      <c r="A544" s="16"/>
      <c r="B544" s="14"/>
      <c r="C544" s="14"/>
      <c r="D544" s="14"/>
      <c r="E544" s="14"/>
      <c r="F544" s="14"/>
      <c r="G544" s="14"/>
      <c r="H544" s="14"/>
      <c r="I544" s="14"/>
    </row>
    <row r="545" spans="1:9">
      <c r="A545" s="16"/>
      <c r="B545" s="14"/>
      <c r="C545" s="14"/>
      <c r="D545" s="14"/>
      <c r="E545" s="14"/>
      <c r="F545" s="14"/>
      <c r="G545" s="14"/>
      <c r="H545" s="14"/>
      <c r="I545" s="14"/>
    </row>
    <row r="546" spans="1:9">
      <c r="A546" s="16"/>
      <c r="B546" s="14"/>
      <c r="C546" s="14"/>
      <c r="D546" s="14"/>
      <c r="E546" s="14"/>
      <c r="F546" s="14"/>
      <c r="G546" s="14"/>
      <c r="H546" s="14"/>
      <c r="I546" s="14"/>
    </row>
    <row r="547" spans="1:9">
      <c r="A547" s="16"/>
      <c r="B547" s="14"/>
      <c r="C547" s="14"/>
      <c r="D547" s="14"/>
      <c r="E547" s="14"/>
      <c r="F547" s="14"/>
      <c r="G547" s="14"/>
      <c r="H547" s="14"/>
      <c r="I547" s="14"/>
    </row>
    <row r="548" spans="1:9">
      <c r="A548" s="16"/>
      <c r="B548" s="14"/>
      <c r="C548" s="14"/>
      <c r="D548" s="14"/>
      <c r="E548" s="14"/>
      <c r="F548" s="14"/>
      <c r="G548" s="14"/>
      <c r="H548" s="14"/>
      <c r="I548" s="14"/>
    </row>
    <row r="549" spans="1:9">
      <c r="A549" s="16"/>
      <c r="B549" s="14"/>
      <c r="C549" s="14"/>
      <c r="D549" s="14"/>
      <c r="E549" s="14"/>
      <c r="F549" s="14"/>
      <c r="G549" s="14"/>
      <c r="H549" s="14"/>
      <c r="I549" s="14"/>
    </row>
    <row r="550" spans="1:9">
      <c r="A550" s="16"/>
      <c r="B550" s="14"/>
      <c r="C550" s="14"/>
      <c r="D550" s="14"/>
      <c r="E550" s="14"/>
      <c r="F550" s="14"/>
      <c r="G550" s="14"/>
      <c r="H550" s="14"/>
      <c r="I550" s="14"/>
    </row>
    <row r="551" spans="1:9">
      <c r="A551" s="16"/>
      <c r="B551" s="14"/>
      <c r="C551" s="14"/>
      <c r="D551" s="14"/>
      <c r="E551" s="14"/>
      <c r="F551" s="14"/>
      <c r="G551" s="14"/>
      <c r="H551" s="14"/>
      <c r="I551" s="14"/>
    </row>
    <row r="552" spans="1:9">
      <c r="A552" s="16"/>
      <c r="B552" s="14"/>
      <c r="C552" s="14"/>
      <c r="D552" s="14"/>
      <c r="E552" s="14"/>
      <c r="F552" s="14"/>
      <c r="G552" s="14"/>
      <c r="H552" s="14"/>
      <c r="I552" s="14"/>
    </row>
    <row r="553" spans="1:9">
      <c r="A553" s="16"/>
      <c r="B553" s="14"/>
      <c r="C553" s="14"/>
      <c r="D553" s="14"/>
      <c r="E553" s="14"/>
      <c r="F553" s="14"/>
      <c r="G553" s="14"/>
      <c r="H553" s="14"/>
      <c r="I553" s="14"/>
    </row>
    <row r="554" spans="1:9">
      <c r="A554" s="16"/>
      <c r="B554" s="14"/>
      <c r="C554" s="14"/>
      <c r="D554" s="14"/>
      <c r="E554" s="14"/>
      <c r="F554" s="14"/>
      <c r="G554" s="14"/>
      <c r="H554" s="14"/>
      <c r="I554" s="14"/>
    </row>
    <row r="555" spans="1:9">
      <c r="A555" s="16"/>
      <c r="B555" s="14"/>
      <c r="C555" s="14"/>
      <c r="D555" s="14"/>
      <c r="E555" s="14"/>
      <c r="F555" s="14"/>
      <c r="G555" s="14"/>
      <c r="H555" s="14"/>
      <c r="I555" s="14"/>
    </row>
    <row r="556" spans="1:9">
      <c r="A556" s="16"/>
      <c r="B556" s="14"/>
      <c r="C556" s="14"/>
      <c r="D556" s="14"/>
      <c r="E556" s="14"/>
      <c r="F556" s="14"/>
      <c r="G556" s="14"/>
      <c r="H556" s="14"/>
      <c r="I556" s="14"/>
    </row>
    <row r="557" spans="1:9">
      <c r="A557" s="16"/>
      <c r="B557" s="14"/>
      <c r="C557" s="14"/>
      <c r="D557" s="14"/>
      <c r="E557" s="14"/>
      <c r="F557" s="14"/>
      <c r="G557" s="14"/>
      <c r="H557" s="14"/>
      <c r="I557" s="14"/>
    </row>
    <row r="558" spans="1:9">
      <c r="A558" s="16"/>
      <c r="B558" s="14"/>
      <c r="C558" s="14"/>
      <c r="D558" s="14"/>
      <c r="E558" s="14"/>
      <c r="F558" s="14"/>
      <c r="G558" s="14"/>
      <c r="H558" s="14"/>
      <c r="I558" s="14"/>
    </row>
    <row r="559" spans="1:9">
      <c r="A559" s="16"/>
      <c r="B559" s="14"/>
      <c r="C559" s="14"/>
      <c r="D559" s="14"/>
      <c r="E559" s="14"/>
      <c r="F559" s="14"/>
      <c r="G559" s="14"/>
      <c r="H559" s="14"/>
      <c r="I559" s="14"/>
    </row>
    <row r="560" spans="1:9">
      <c r="A560" s="16"/>
      <c r="B560" s="14"/>
      <c r="C560" s="14"/>
      <c r="D560" s="14"/>
      <c r="E560" s="14"/>
      <c r="F560" s="14"/>
      <c r="G560" s="14"/>
      <c r="H560" s="14"/>
      <c r="I560" s="14"/>
    </row>
    <row r="561" spans="1:9">
      <c r="A561" s="16"/>
      <c r="B561" s="14"/>
      <c r="C561" s="14"/>
      <c r="D561" s="14"/>
      <c r="E561" s="14"/>
      <c r="F561" s="14"/>
      <c r="G561" s="14"/>
      <c r="H561" s="14"/>
      <c r="I561" s="14"/>
    </row>
    <row r="562" spans="1:9">
      <c r="A562" s="16"/>
      <c r="B562" s="14"/>
      <c r="C562" s="14"/>
      <c r="D562" s="14"/>
      <c r="E562" s="14"/>
      <c r="F562" s="14"/>
      <c r="G562" s="14"/>
      <c r="H562" s="14"/>
      <c r="I562" s="14"/>
    </row>
    <row r="563" spans="1:9">
      <c r="A563" s="16"/>
      <c r="B563" s="14"/>
      <c r="C563" s="14"/>
      <c r="D563" s="14"/>
      <c r="E563" s="14"/>
      <c r="F563" s="14"/>
      <c r="G563" s="14"/>
      <c r="H563" s="14"/>
      <c r="I563" s="14"/>
    </row>
    <row r="564" spans="1:9">
      <c r="A564" s="16"/>
      <c r="B564" s="14"/>
      <c r="C564" s="14"/>
      <c r="D564" s="14"/>
      <c r="E564" s="14"/>
      <c r="F564" s="14"/>
      <c r="G564" s="14"/>
      <c r="H564" s="14"/>
      <c r="I564" s="14"/>
    </row>
    <row r="565" spans="1:9">
      <c r="A565" s="16"/>
      <c r="B565" s="14"/>
      <c r="C565" s="14"/>
      <c r="D565" s="14"/>
      <c r="E565" s="14"/>
      <c r="F565" s="14"/>
      <c r="G565" s="14"/>
      <c r="H565" s="14"/>
      <c r="I565" s="14"/>
    </row>
    <row r="566" spans="1:9">
      <c r="A566" s="16"/>
      <c r="B566" s="14"/>
      <c r="C566" s="14"/>
      <c r="D566" s="14"/>
      <c r="E566" s="14"/>
      <c r="F566" s="14"/>
      <c r="G566" s="14"/>
      <c r="H566" s="14"/>
      <c r="I566" s="14"/>
    </row>
    <row r="567" spans="1:9">
      <c r="A567" s="16"/>
      <c r="B567" s="14"/>
      <c r="C567" s="14"/>
      <c r="D567" s="14"/>
      <c r="E567" s="14"/>
      <c r="F567" s="14"/>
      <c r="G567" s="14"/>
      <c r="H567" s="14"/>
      <c r="I567" s="14"/>
    </row>
    <row r="568" spans="1:9">
      <c r="A568" s="16"/>
      <c r="B568" s="14"/>
      <c r="C568" s="14"/>
      <c r="D568" s="14"/>
      <c r="E568" s="14"/>
      <c r="F568" s="14"/>
      <c r="G568" s="14"/>
      <c r="H568" s="14"/>
      <c r="I568" s="14"/>
    </row>
    <row r="569" spans="1:9">
      <c r="A569" s="16"/>
      <c r="B569" s="14"/>
      <c r="C569" s="14"/>
      <c r="D569" s="14"/>
      <c r="E569" s="14"/>
      <c r="F569" s="14"/>
      <c r="G569" s="14"/>
      <c r="H569" s="14"/>
      <c r="I569" s="14"/>
    </row>
    <row r="570" spans="1:9">
      <c r="A570" s="16"/>
      <c r="B570" s="14"/>
      <c r="C570" s="14"/>
      <c r="D570" s="14"/>
      <c r="E570" s="14"/>
      <c r="F570" s="14"/>
      <c r="G570" s="14"/>
      <c r="H570" s="14"/>
      <c r="I570" s="14"/>
    </row>
    <row r="571" spans="1:9">
      <c r="A571" s="16"/>
      <c r="B571" s="14"/>
      <c r="C571" s="14"/>
      <c r="D571" s="14"/>
      <c r="E571" s="14"/>
      <c r="F571" s="14"/>
      <c r="G571" s="14"/>
      <c r="H571" s="14"/>
      <c r="I571" s="14"/>
    </row>
    <row r="572" spans="1:9">
      <c r="A572" s="16"/>
      <c r="B572" s="14"/>
      <c r="C572" s="14"/>
      <c r="D572" s="14"/>
      <c r="E572" s="14"/>
      <c r="F572" s="14"/>
      <c r="G572" s="14"/>
      <c r="H572" s="14"/>
      <c r="I572" s="14"/>
    </row>
    <row r="573" spans="1:9">
      <c r="A573" s="16"/>
      <c r="B573" s="14"/>
      <c r="C573" s="14"/>
      <c r="D573" s="14"/>
      <c r="E573" s="14"/>
      <c r="F573" s="14"/>
      <c r="G573" s="14"/>
      <c r="H573" s="14"/>
      <c r="I573" s="14"/>
    </row>
    <row r="574" spans="1:9">
      <c r="A574" s="16"/>
      <c r="B574" s="14"/>
      <c r="C574" s="14"/>
      <c r="D574" s="14"/>
      <c r="E574" s="14"/>
      <c r="F574" s="14"/>
      <c r="G574" s="14"/>
      <c r="H574" s="14"/>
      <c r="I574" s="14"/>
    </row>
    <row r="575" spans="1:9">
      <c r="A575" s="16"/>
      <c r="B575" s="14"/>
      <c r="C575" s="14"/>
      <c r="D575" s="14"/>
      <c r="E575" s="14"/>
      <c r="F575" s="14"/>
      <c r="G575" s="14"/>
      <c r="H575" s="14"/>
      <c r="I575" s="14"/>
    </row>
    <row r="576" spans="1:9">
      <c r="A576" s="16"/>
      <c r="B576" s="14"/>
      <c r="C576" s="14"/>
      <c r="D576" s="14"/>
      <c r="E576" s="14"/>
      <c r="F576" s="14"/>
      <c r="G576" s="14"/>
      <c r="H576" s="14"/>
      <c r="I576" s="14"/>
    </row>
    <row r="577" spans="1:9">
      <c r="A577" s="16"/>
      <c r="B577" s="14"/>
      <c r="C577" s="14"/>
      <c r="D577" s="14"/>
      <c r="E577" s="14"/>
      <c r="F577" s="14"/>
      <c r="G577" s="14"/>
      <c r="H577" s="14"/>
      <c r="I577" s="14"/>
    </row>
    <row r="578" spans="1:9">
      <c r="A578" s="16"/>
      <c r="B578" s="14"/>
      <c r="C578" s="14"/>
      <c r="D578" s="14"/>
      <c r="E578" s="14"/>
      <c r="F578" s="14"/>
      <c r="G578" s="14"/>
      <c r="H578" s="14"/>
      <c r="I578" s="14"/>
    </row>
    <row r="579" spans="1:9">
      <c r="A579" s="16"/>
      <c r="B579" s="14"/>
      <c r="C579" s="14"/>
      <c r="D579" s="14"/>
      <c r="E579" s="14"/>
      <c r="F579" s="14"/>
      <c r="G579" s="14"/>
      <c r="H579" s="14"/>
      <c r="I579" s="14"/>
    </row>
    <row r="580" spans="1:9">
      <c r="A580" s="16"/>
      <c r="B580" s="14"/>
      <c r="C580" s="14"/>
      <c r="D580" s="14"/>
      <c r="E580" s="14"/>
      <c r="F580" s="14"/>
      <c r="G580" s="14"/>
      <c r="H580" s="14"/>
      <c r="I580" s="14"/>
    </row>
    <row r="581" spans="1:9">
      <c r="A581" s="16"/>
      <c r="B581" s="14"/>
      <c r="C581" s="14"/>
      <c r="D581" s="14"/>
      <c r="E581" s="14"/>
      <c r="F581" s="14"/>
      <c r="G581" s="14"/>
      <c r="H581" s="14"/>
      <c r="I581" s="14"/>
    </row>
    <row r="582" spans="1:9">
      <c r="A582" s="16"/>
      <c r="B582" s="14"/>
      <c r="C582" s="14"/>
      <c r="D582" s="14"/>
      <c r="E582" s="14"/>
      <c r="F582" s="14"/>
      <c r="G582" s="14"/>
      <c r="H582" s="14"/>
      <c r="I582" s="14"/>
    </row>
    <row r="583" spans="1:9">
      <c r="A583" s="16"/>
      <c r="B583" s="14"/>
      <c r="C583" s="14"/>
      <c r="D583" s="14"/>
      <c r="E583" s="14"/>
      <c r="F583" s="14"/>
      <c r="G583" s="14"/>
      <c r="H583" s="14"/>
      <c r="I583" s="14"/>
    </row>
    <row r="584" spans="1:9">
      <c r="A584" s="16"/>
      <c r="B584" s="14"/>
      <c r="C584" s="14"/>
      <c r="D584" s="14"/>
      <c r="E584" s="14"/>
      <c r="F584" s="14"/>
      <c r="G584" s="14"/>
      <c r="H584" s="14"/>
      <c r="I584" s="14"/>
    </row>
    <row r="585" spans="1:9">
      <c r="A585" s="16"/>
      <c r="B585" s="14"/>
      <c r="C585" s="14"/>
      <c r="D585" s="14"/>
      <c r="E585" s="14"/>
      <c r="F585" s="14"/>
      <c r="G585" s="14"/>
      <c r="H585" s="14"/>
      <c r="I585" s="14"/>
    </row>
    <row r="586" spans="1:9">
      <c r="A586" s="16"/>
      <c r="B586" s="14"/>
      <c r="C586" s="14"/>
      <c r="D586" s="14"/>
      <c r="E586" s="14"/>
      <c r="F586" s="14"/>
      <c r="G586" s="14"/>
      <c r="H586" s="14"/>
      <c r="I586" s="14"/>
    </row>
    <row r="587" spans="1:9">
      <c r="A587" s="16"/>
      <c r="B587" s="14"/>
      <c r="C587" s="14"/>
      <c r="D587" s="14"/>
      <c r="E587" s="14"/>
      <c r="F587" s="14"/>
      <c r="G587" s="14"/>
      <c r="H587" s="14"/>
      <c r="I587" s="14"/>
    </row>
    <row r="588" spans="1:9">
      <c r="A588" s="16"/>
      <c r="B588" s="14"/>
      <c r="C588" s="14"/>
      <c r="D588" s="14"/>
      <c r="E588" s="14"/>
      <c r="F588" s="14"/>
      <c r="G588" s="14"/>
      <c r="H588" s="14"/>
      <c r="I588" s="14"/>
    </row>
    <row r="589" spans="1:9">
      <c r="A589" s="16"/>
      <c r="B589" s="14"/>
      <c r="C589" s="14"/>
      <c r="D589" s="14"/>
      <c r="E589" s="14"/>
      <c r="F589" s="14"/>
      <c r="G589" s="14"/>
      <c r="H589" s="14"/>
      <c r="I589" s="14"/>
    </row>
    <row r="590" spans="1:9">
      <c r="A590" s="16"/>
      <c r="B590" s="14"/>
      <c r="C590" s="14"/>
      <c r="D590" s="14"/>
      <c r="E590" s="14"/>
      <c r="F590" s="14"/>
      <c r="G590" s="14"/>
      <c r="H590" s="14"/>
      <c r="I590" s="14"/>
    </row>
    <row r="591" spans="1:9">
      <c r="A591" s="16"/>
      <c r="B591" s="14"/>
      <c r="C591" s="14"/>
      <c r="D591" s="14"/>
      <c r="E591" s="14"/>
      <c r="F591" s="14"/>
      <c r="G591" s="14"/>
      <c r="H591" s="14"/>
      <c r="I591" s="14"/>
    </row>
    <row r="592" spans="1:9">
      <c r="A592" s="16"/>
      <c r="B592" s="14"/>
      <c r="C592" s="14"/>
      <c r="D592" s="14"/>
      <c r="E592" s="14"/>
      <c r="F592" s="14"/>
      <c r="G592" s="14"/>
      <c r="H592" s="14"/>
      <c r="I592" s="14"/>
    </row>
    <row r="593" spans="1:9">
      <c r="A593" s="16"/>
      <c r="B593" s="14"/>
      <c r="C593" s="14"/>
      <c r="D593" s="14"/>
      <c r="E593" s="14"/>
      <c r="F593" s="14"/>
      <c r="G593" s="14"/>
      <c r="H593" s="14"/>
      <c r="I593" s="14"/>
    </row>
    <row r="594" spans="1:9">
      <c r="A594" s="16"/>
      <c r="B594" s="14"/>
      <c r="C594" s="14"/>
      <c r="D594" s="14"/>
      <c r="E594" s="14"/>
      <c r="F594" s="14"/>
      <c r="G594" s="14"/>
      <c r="H594" s="14"/>
      <c r="I594" s="14"/>
    </row>
    <row r="595" spans="1:9">
      <c r="A595" s="16"/>
      <c r="B595" s="14"/>
      <c r="C595" s="14"/>
      <c r="D595" s="14"/>
      <c r="E595" s="14"/>
      <c r="F595" s="14"/>
      <c r="G595" s="14"/>
      <c r="H595" s="14"/>
      <c r="I595" s="14"/>
    </row>
    <row r="596" spans="1:9">
      <c r="A596" s="16"/>
      <c r="B596" s="14"/>
      <c r="C596" s="14"/>
      <c r="D596" s="14"/>
      <c r="E596" s="14"/>
      <c r="F596" s="14"/>
      <c r="G596" s="14"/>
      <c r="H596" s="14"/>
      <c r="I596" s="14"/>
    </row>
    <row r="597" spans="1:9">
      <c r="A597" s="16"/>
      <c r="B597" s="14"/>
      <c r="C597" s="14"/>
      <c r="D597" s="14"/>
      <c r="E597" s="14"/>
      <c r="F597" s="14"/>
      <c r="G597" s="14"/>
      <c r="H597" s="14"/>
      <c r="I597" s="14"/>
    </row>
    <row r="598" spans="1:9">
      <c r="A598" s="16"/>
      <c r="B598" s="14"/>
      <c r="C598" s="14"/>
      <c r="D598" s="14"/>
      <c r="E598" s="14"/>
      <c r="F598" s="14"/>
      <c r="G598" s="14"/>
      <c r="H598" s="14"/>
      <c r="I598" s="14"/>
    </row>
    <row r="599" spans="1:9">
      <c r="A599" s="16"/>
      <c r="B599" s="14"/>
      <c r="C599" s="14"/>
      <c r="D599" s="14"/>
      <c r="E599" s="14"/>
      <c r="F599" s="14"/>
      <c r="G599" s="14"/>
      <c r="H599" s="14"/>
      <c r="I599" s="14"/>
    </row>
    <row r="600" spans="1:9">
      <c r="A600" s="16"/>
      <c r="B600" s="14"/>
      <c r="C600" s="14"/>
      <c r="D600" s="14"/>
      <c r="E600" s="14"/>
      <c r="F600" s="14"/>
      <c r="G600" s="14"/>
      <c r="H600" s="14"/>
      <c r="I600" s="14"/>
    </row>
    <row r="601" spans="1:9">
      <c r="A601" s="16"/>
      <c r="B601" s="14"/>
      <c r="C601" s="14"/>
      <c r="D601" s="14"/>
      <c r="E601" s="14"/>
      <c r="F601" s="14"/>
      <c r="G601" s="14"/>
      <c r="H601" s="14"/>
      <c r="I601" s="14"/>
    </row>
    <row r="602" spans="1:9">
      <c r="A602" s="16"/>
      <c r="B602" s="14"/>
      <c r="C602" s="14"/>
      <c r="D602" s="14"/>
      <c r="E602" s="14"/>
      <c r="F602" s="14"/>
      <c r="G602" s="14"/>
      <c r="H602" s="14"/>
      <c r="I602" s="14"/>
    </row>
    <row r="603" spans="1:9">
      <c r="A603" s="16"/>
      <c r="B603" s="14"/>
      <c r="C603" s="14"/>
      <c r="D603" s="14"/>
      <c r="E603" s="14"/>
      <c r="F603" s="14"/>
      <c r="G603" s="14"/>
      <c r="H603" s="14"/>
      <c r="I603" s="14"/>
    </row>
    <row r="604" spans="1:9">
      <c r="A604" s="16"/>
      <c r="B604" s="14"/>
      <c r="C604" s="14"/>
      <c r="D604" s="14"/>
      <c r="E604" s="14"/>
      <c r="F604" s="14"/>
      <c r="G604" s="14"/>
      <c r="H604" s="14"/>
      <c r="I604" s="14"/>
    </row>
    <row r="605" spans="1:9">
      <c r="A605" s="16"/>
      <c r="B605" s="14"/>
      <c r="C605" s="14"/>
      <c r="D605" s="14"/>
      <c r="E605" s="14"/>
      <c r="F605" s="14"/>
      <c r="G605" s="14"/>
      <c r="H605" s="14"/>
      <c r="I605" s="14"/>
    </row>
    <row r="606" spans="1:9">
      <c r="A606" s="16"/>
      <c r="B606" s="14"/>
      <c r="C606" s="14"/>
      <c r="D606" s="14"/>
      <c r="E606" s="14"/>
      <c r="F606" s="14"/>
      <c r="G606" s="14"/>
      <c r="H606" s="14"/>
      <c r="I606" s="14"/>
    </row>
    <row r="607" spans="1:9">
      <c r="A607" s="16"/>
      <c r="B607" s="14"/>
      <c r="C607" s="14"/>
      <c r="D607" s="14"/>
      <c r="E607" s="14"/>
      <c r="F607" s="14"/>
      <c r="G607" s="14"/>
      <c r="H607" s="14"/>
      <c r="I607" s="14"/>
    </row>
    <row r="608" spans="1:9">
      <c r="A608" s="16"/>
      <c r="B608" s="14"/>
      <c r="C608" s="14"/>
      <c r="D608" s="14"/>
      <c r="E608" s="14"/>
      <c r="F608" s="14"/>
      <c r="G608" s="14"/>
      <c r="H608" s="14"/>
      <c r="I608" s="14"/>
    </row>
    <row r="609" spans="1:9">
      <c r="A609" s="16"/>
      <c r="B609" s="14"/>
      <c r="C609" s="14"/>
      <c r="D609" s="14"/>
      <c r="E609" s="14"/>
      <c r="F609" s="14"/>
      <c r="G609" s="14"/>
      <c r="H609" s="14"/>
      <c r="I609" s="14"/>
    </row>
    <row r="610" spans="1:9">
      <c r="A610" s="16"/>
      <c r="B610" s="14"/>
      <c r="C610" s="14"/>
      <c r="D610" s="14"/>
      <c r="E610" s="14"/>
      <c r="F610" s="14"/>
      <c r="G610" s="14"/>
      <c r="H610" s="14"/>
      <c r="I610" s="14"/>
    </row>
    <row r="611" spans="1:9">
      <c r="A611" s="16"/>
      <c r="B611" s="14"/>
      <c r="C611" s="14"/>
      <c r="D611" s="14"/>
      <c r="E611" s="14"/>
      <c r="F611" s="14"/>
      <c r="G611" s="14"/>
      <c r="H611" s="14"/>
      <c r="I611" s="14"/>
    </row>
    <row r="612" spans="1:9">
      <c r="A612" s="16"/>
      <c r="B612" s="14"/>
      <c r="C612" s="14"/>
      <c r="D612" s="14"/>
      <c r="E612" s="14"/>
      <c r="F612" s="14"/>
      <c r="G612" s="14"/>
      <c r="H612" s="14"/>
      <c r="I612" s="14"/>
    </row>
    <row r="613" spans="1:9">
      <c r="A613" s="16"/>
      <c r="B613" s="14"/>
      <c r="C613" s="14"/>
      <c r="D613" s="14"/>
      <c r="E613" s="14"/>
      <c r="F613" s="14"/>
      <c r="G613" s="14"/>
      <c r="H613" s="14"/>
      <c r="I613" s="14"/>
    </row>
    <row r="614" spans="1:9">
      <c r="A614" s="16"/>
      <c r="B614" s="14"/>
      <c r="C614" s="14"/>
      <c r="D614" s="14"/>
      <c r="E614" s="14"/>
      <c r="F614" s="14"/>
      <c r="G614" s="14"/>
      <c r="H614" s="14"/>
      <c r="I614" s="14"/>
    </row>
    <row r="615" spans="1:9">
      <c r="A615" s="16"/>
      <c r="B615" s="14"/>
      <c r="C615" s="14"/>
      <c r="D615" s="14"/>
      <c r="E615" s="14"/>
      <c r="F615" s="14"/>
      <c r="G615" s="14"/>
      <c r="H615" s="14"/>
      <c r="I615" s="14"/>
    </row>
    <row r="616" spans="1:9">
      <c r="A616" s="16"/>
      <c r="B616" s="14"/>
      <c r="C616" s="14"/>
      <c r="D616" s="14"/>
      <c r="E616" s="14"/>
      <c r="F616" s="14"/>
      <c r="G616" s="14"/>
      <c r="H616" s="14"/>
      <c r="I616" s="14"/>
    </row>
    <row r="617" spans="1:9">
      <c r="A617" s="16"/>
      <c r="B617" s="14"/>
      <c r="C617" s="14"/>
      <c r="D617" s="14"/>
      <c r="E617" s="14"/>
      <c r="F617" s="14"/>
      <c r="G617" s="14"/>
      <c r="H617" s="14"/>
      <c r="I617" s="14"/>
    </row>
    <row r="618" spans="1:9">
      <c r="A618" s="16"/>
      <c r="B618" s="14"/>
      <c r="C618" s="14"/>
      <c r="D618" s="14"/>
      <c r="E618" s="14"/>
      <c r="F618" s="14"/>
      <c r="G618" s="14"/>
      <c r="H618" s="14"/>
      <c r="I618" s="14"/>
    </row>
    <row r="619" spans="1:9">
      <c r="A619" s="16"/>
      <c r="B619" s="14"/>
      <c r="C619" s="14"/>
      <c r="D619" s="14"/>
      <c r="E619" s="14"/>
      <c r="F619" s="14"/>
      <c r="G619" s="14"/>
      <c r="H619" s="14"/>
      <c r="I619" s="14"/>
    </row>
    <row r="620" spans="1:9">
      <c r="A620" s="16"/>
      <c r="B620" s="14"/>
      <c r="C620" s="14"/>
      <c r="D620" s="14"/>
      <c r="E620" s="14"/>
      <c r="F620" s="14"/>
      <c r="G620" s="14"/>
      <c r="H620" s="14"/>
      <c r="I620" s="14"/>
    </row>
    <row r="621" spans="1:9">
      <c r="A621" s="16"/>
      <c r="B621" s="14"/>
      <c r="C621" s="14"/>
      <c r="D621" s="14"/>
      <c r="E621" s="14"/>
      <c r="F621" s="14"/>
      <c r="G621" s="14"/>
      <c r="H621" s="14"/>
      <c r="I621" s="14"/>
    </row>
    <row r="622" spans="1:9">
      <c r="A622" s="16"/>
      <c r="B622" s="14"/>
      <c r="C622" s="14"/>
      <c r="D622" s="14"/>
      <c r="E622" s="14"/>
      <c r="F622" s="14"/>
      <c r="G622" s="14"/>
      <c r="H622" s="14"/>
      <c r="I622" s="14"/>
    </row>
    <row r="623" spans="1:9">
      <c r="A623" s="16"/>
      <c r="B623" s="14"/>
      <c r="C623" s="14"/>
      <c r="D623" s="14"/>
      <c r="E623" s="14"/>
      <c r="F623" s="14"/>
      <c r="G623" s="14"/>
      <c r="H623" s="14"/>
      <c r="I623" s="14"/>
    </row>
    <row r="624" spans="1:9">
      <c r="A624" s="16"/>
      <c r="B624" s="14"/>
      <c r="C624" s="14"/>
      <c r="D624" s="14"/>
      <c r="E624" s="14"/>
      <c r="F624" s="14"/>
      <c r="G624" s="14"/>
      <c r="H624" s="14"/>
      <c r="I624" s="14"/>
    </row>
    <row r="625" spans="1:9">
      <c r="A625" s="16"/>
      <c r="B625" s="14"/>
      <c r="C625" s="14"/>
      <c r="D625" s="14"/>
      <c r="E625" s="14"/>
      <c r="F625" s="14"/>
      <c r="G625" s="14"/>
      <c r="H625" s="14"/>
      <c r="I625" s="14"/>
    </row>
    <row r="626" spans="1:9">
      <c r="A626" s="16"/>
      <c r="B626" s="14"/>
      <c r="C626" s="14"/>
      <c r="D626" s="14"/>
      <c r="E626" s="14"/>
      <c r="F626" s="14"/>
      <c r="G626" s="14"/>
      <c r="H626" s="14"/>
      <c r="I626" s="14"/>
    </row>
    <row r="627" spans="1:9">
      <c r="A627" s="16"/>
      <c r="B627" s="14"/>
      <c r="C627" s="14"/>
      <c r="D627" s="14"/>
      <c r="E627" s="14"/>
      <c r="F627" s="14"/>
      <c r="G627" s="14"/>
      <c r="H627" s="14"/>
      <c r="I627" s="14"/>
    </row>
    <row r="628" spans="1:9">
      <c r="A628" s="16"/>
      <c r="B628" s="14"/>
      <c r="C628" s="14"/>
      <c r="D628" s="14"/>
      <c r="E628" s="14"/>
      <c r="F628" s="14"/>
      <c r="G628" s="14"/>
      <c r="H628" s="14"/>
      <c r="I628" s="14"/>
    </row>
    <row r="629" spans="1:9">
      <c r="A629" s="16"/>
      <c r="B629" s="14"/>
      <c r="C629" s="14"/>
      <c r="D629" s="14"/>
      <c r="E629" s="14"/>
      <c r="F629" s="14"/>
      <c r="G629" s="14"/>
      <c r="H629" s="14"/>
      <c r="I629" s="14"/>
    </row>
    <row r="630" spans="1:9">
      <c r="A630" s="16"/>
      <c r="B630" s="14"/>
      <c r="C630" s="14"/>
      <c r="D630" s="14"/>
      <c r="E630" s="14"/>
      <c r="F630" s="14"/>
      <c r="G630" s="14"/>
      <c r="H630" s="14"/>
      <c r="I630" s="14"/>
    </row>
    <row r="631" spans="1:9">
      <c r="A631" s="16"/>
      <c r="B631" s="14"/>
      <c r="C631" s="14"/>
      <c r="D631" s="14"/>
      <c r="E631" s="14"/>
      <c r="F631" s="14"/>
      <c r="G631" s="14"/>
      <c r="H631" s="14"/>
      <c r="I631" s="14"/>
    </row>
    <row r="632" spans="1:9">
      <c r="A632" s="16"/>
      <c r="B632" s="14"/>
      <c r="C632" s="14"/>
      <c r="D632" s="14"/>
      <c r="E632" s="14"/>
      <c r="F632" s="14"/>
      <c r="G632" s="14"/>
      <c r="H632" s="14"/>
      <c r="I632" s="14"/>
    </row>
    <row r="633" spans="1:9">
      <c r="A633" s="16"/>
      <c r="B633" s="14"/>
      <c r="C633" s="14"/>
      <c r="D633" s="14"/>
      <c r="E633" s="14"/>
      <c r="F633" s="14"/>
      <c r="G633" s="14"/>
      <c r="H633" s="14"/>
      <c r="I633" s="14"/>
    </row>
    <row r="634" spans="1:9">
      <c r="A634" s="16"/>
      <c r="B634" s="14"/>
      <c r="C634" s="14"/>
      <c r="D634" s="14"/>
      <c r="E634" s="14"/>
      <c r="F634" s="14"/>
      <c r="G634" s="14"/>
      <c r="H634" s="14"/>
      <c r="I634" s="14"/>
    </row>
    <row r="635" spans="1:9">
      <c r="A635" s="16"/>
      <c r="B635" s="14"/>
      <c r="C635" s="14"/>
      <c r="D635" s="14"/>
      <c r="E635" s="14"/>
      <c r="F635" s="14"/>
      <c r="G635" s="14"/>
      <c r="H635" s="14"/>
      <c r="I635" s="14"/>
    </row>
    <row r="636" spans="1:9">
      <c r="A636" s="16"/>
      <c r="B636" s="14"/>
      <c r="C636" s="14"/>
      <c r="D636" s="14"/>
      <c r="E636" s="14"/>
      <c r="F636" s="14"/>
      <c r="G636" s="14"/>
      <c r="H636" s="14"/>
      <c r="I636" s="14"/>
    </row>
    <row r="637" spans="1:9">
      <c r="A637" s="16"/>
      <c r="B637" s="14"/>
      <c r="C637" s="14"/>
      <c r="D637" s="14"/>
      <c r="E637" s="14"/>
      <c r="F637" s="14"/>
      <c r="G637" s="14"/>
      <c r="H637" s="14"/>
      <c r="I637" s="14"/>
    </row>
    <row r="638" spans="1:9">
      <c r="A638" s="16"/>
      <c r="B638" s="14"/>
      <c r="C638" s="14"/>
      <c r="D638" s="14"/>
      <c r="E638" s="14"/>
      <c r="F638" s="14"/>
      <c r="G638" s="14"/>
      <c r="H638" s="14"/>
      <c r="I638" s="14"/>
    </row>
    <row r="639" spans="1:9">
      <c r="A639" s="16"/>
      <c r="B639" s="14"/>
      <c r="C639" s="14"/>
      <c r="D639" s="14"/>
      <c r="E639" s="14"/>
      <c r="F639" s="14"/>
      <c r="G639" s="14"/>
      <c r="H639" s="14"/>
      <c r="I639" s="14"/>
    </row>
    <row r="640" spans="1:9">
      <c r="A640" s="16"/>
      <c r="B640" s="14"/>
      <c r="C640" s="14"/>
      <c r="D640" s="14"/>
      <c r="E640" s="14"/>
      <c r="F640" s="14"/>
      <c r="G640" s="14"/>
      <c r="H640" s="14"/>
      <c r="I640" s="14"/>
    </row>
    <row r="641" spans="1:9">
      <c r="A641" s="16"/>
      <c r="B641" s="14"/>
      <c r="C641" s="14"/>
      <c r="D641" s="14"/>
      <c r="E641" s="14"/>
      <c r="F641" s="14"/>
      <c r="G641" s="14"/>
      <c r="H641" s="14"/>
      <c r="I641" s="14"/>
    </row>
    <row r="642" spans="1:9">
      <c r="A642" s="16"/>
      <c r="B642" s="14"/>
      <c r="C642" s="14"/>
      <c r="D642" s="14"/>
      <c r="E642" s="14"/>
      <c r="F642" s="14"/>
      <c r="G642" s="14"/>
      <c r="H642" s="14"/>
      <c r="I642" s="14"/>
    </row>
    <row r="643" spans="1:9">
      <c r="A643" s="16"/>
      <c r="B643" s="14"/>
      <c r="C643" s="14"/>
      <c r="D643" s="14"/>
      <c r="E643" s="14"/>
      <c r="F643" s="14"/>
      <c r="G643" s="14"/>
      <c r="H643" s="14"/>
      <c r="I643" s="14"/>
    </row>
    <row r="644" spans="1:9">
      <c r="A644" s="16"/>
      <c r="B644" s="14"/>
      <c r="C644" s="14"/>
      <c r="D644" s="14"/>
      <c r="E644" s="14"/>
      <c r="F644" s="14"/>
      <c r="G644" s="14"/>
      <c r="H644" s="14"/>
      <c r="I644" s="14"/>
    </row>
    <row r="645" spans="1:9">
      <c r="A645" s="16"/>
      <c r="B645" s="14"/>
      <c r="C645" s="14"/>
      <c r="D645" s="14"/>
      <c r="E645" s="14"/>
      <c r="F645" s="14"/>
      <c r="G645" s="14"/>
      <c r="H645" s="14"/>
      <c r="I645" s="14"/>
    </row>
    <row r="646" spans="1:9">
      <c r="A646" s="16"/>
      <c r="B646" s="14"/>
      <c r="C646" s="14"/>
      <c r="D646" s="14"/>
      <c r="E646" s="14"/>
      <c r="F646" s="14"/>
      <c r="G646" s="14"/>
      <c r="H646" s="14"/>
      <c r="I646" s="14"/>
    </row>
    <row r="647" spans="1:9">
      <c r="A647" s="16"/>
      <c r="B647" s="14"/>
      <c r="C647" s="14"/>
      <c r="D647" s="14"/>
      <c r="E647" s="14"/>
      <c r="F647" s="14"/>
      <c r="G647" s="14"/>
      <c r="H647" s="14"/>
      <c r="I647" s="14"/>
    </row>
    <row r="648" spans="1:9">
      <c r="A648" s="16"/>
      <c r="B648" s="14"/>
      <c r="C648" s="14"/>
      <c r="D648" s="14"/>
      <c r="E648" s="14"/>
      <c r="F648" s="14"/>
      <c r="G648" s="14"/>
      <c r="H648" s="14"/>
      <c r="I648" s="14"/>
    </row>
    <row r="649" spans="1:9">
      <c r="A649" s="16"/>
      <c r="B649" s="14"/>
      <c r="C649" s="14"/>
      <c r="D649" s="14"/>
      <c r="E649" s="14"/>
      <c r="F649" s="14"/>
      <c r="G649" s="14"/>
      <c r="H649" s="14"/>
      <c r="I649" s="14"/>
    </row>
    <row r="650" spans="1:9">
      <c r="A650" s="16"/>
      <c r="B650" s="14"/>
      <c r="C650" s="14"/>
      <c r="D650" s="14"/>
      <c r="E650" s="14"/>
      <c r="F650" s="14"/>
      <c r="G650" s="14"/>
      <c r="H650" s="14"/>
      <c r="I650" s="14"/>
    </row>
    <row r="651" spans="1:9">
      <c r="A651" s="16"/>
      <c r="B651" s="14"/>
      <c r="C651" s="14"/>
      <c r="D651" s="14"/>
      <c r="E651" s="14"/>
      <c r="F651" s="14"/>
      <c r="G651" s="14"/>
      <c r="H651" s="14"/>
      <c r="I651" s="14"/>
    </row>
    <row r="652" spans="1:9">
      <c r="A652" s="16"/>
      <c r="B652" s="14"/>
      <c r="C652" s="14"/>
      <c r="D652" s="14"/>
      <c r="E652" s="14"/>
      <c r="F652" s="14"/>
      <c r="G652" s="14"/>
      <c r="H652" s="14"/>
      <c r="I652" s="14"/>
    </row>
    <row r="653" spans="1:9">
      <c r="A653" s="16"/>
      <c r="B653" s="14"/>
      <c r="C653" s="14"/>
      <c r="D653" s="14"/>
      <c r="E653" s="14"/>
      <c r="F653" s="14"/>
      <c r="G653" s="14"/>
      <c r="H653" s="14"/>
      <c r="I653" s="14"/>
    </row>
    <row r="654" spans="1:9">
      <c r="A654" s="16"/>
      <c r="B654" s="14"/>
      <c r="C654" s="14"/>
      <c r="D654" s="14"/>
      <c r="E654" s="14"/>
      <c r="F654" s="14"/>
      <c r="G654" s="14"/>
      <c r="H654" s="14"/>
      <c r="I654" s="14"/>
    </row>
    <row r="655" spans="1:9">
      <c r="A655" s="16"/>
      <c r="B655" s="14"/>
      <c r="C655" s="14"/>
      <c r="D655" s="14"/>
      <c r="E655" s="14"/>
      <c r="F655" s="14"/>
      <c r="G655" s="14"/>
      <c r="H655" s="14"/>
      <c r="I655" s="14"/>
    </row>
    <row r="656" spans="1:9">
      <c r="A656" s="16"/>
      <c r="B656" s="14"/>
      <c r="C656" s="14"/>
      <c r="D656" s="14"/>
      <c r="E656" s="14"/>
      <c r="F656" s="14"/>
      <c r="G656" s="14"/>
      <c r="H656" s="14"/>
      <c r="I656" s="14"/>
    </row>
    <row r="657" spans="1:9">
      <c r="A657" s="16"/>
      <c r="B657" s="14"/>
      <c r="C657" s="14"/>
      <c r="D657" s="14"/>
      <c r="E657" s="14"/>
      <c r="F657" s="14"/>
      <c r="G657" s="14"/>
      <c r="H657" s="14"/>
      <c r="I657" s="14"/>
    </row>
    <row r="658" spans="1:9">
      <c r="A658" s="16"/>
      <c r="B658" s="14"/>
      <c r="C658" s="14"/>
      <c r="D658" s="14"/>
      <c r="E658" s="14"/>
      <c r="F658" s="14"/>
      <c r="G658" s="14"/>
      <c r="H658" s="14"/>
      <c r="I658" s="14"/>
    </row>
    <row r="659" spans="1:9">
      <c r="A659" s="16"/>
      <c r="B659" s="14"/>
      <c r="C659" s="14"/>
      <c r="D659" s="14"/>
      <c r="E659" s="14"/>
      <c r="F659" s="14"/>
      <c r="G659" s="14"/>
      <c r="H659" s="14"/>
      <c r="I659" s="14"/>
    </row>
    <row r="660" spans="1:9">
      <c r="A660" s="16"/>
      <c r="B660" s="14"/>
      <c r="C660" s="14"/>
      <c r="D660" s="14"/>
      <c r="E660" s="14"/>
      <c r="F660" s="14"/>
      <c r="G660" s="14"/>
      <c r="H660" s="14"/>
      <c r="I660" s="14"/>
    </row>
    <row r="661" spans="1:9">
      <c r="A661" s="16"/>
      <c r="B661" s="14"/>
      <c r="C661" s="14"/>
      <c r="D661" s="14"/>
      <c r="E661" s="14"/>
      <c r="F661" s="14"/>
      <c r="G661" s="14"/>
      <c r="H661" s="14"/>
      <c r="I661" s="14"/>
    </row>
    <row r="662" spans="1:9">
      <c r="A662" s="16"/>
      <c r="B662" s="14"/>
      <c r="C662" s="14"/>
      <c r="D662" s="14"/>
      <c r="E662" s="14"/>
      <c r="F662" s="14"/>
      <c r="G662" s="14"/>
      <c r="H662" s="14"/>
      <c r="I662" s="14"/>
    </row>
    <row r="663" spans="1:9">
      <c r="A663" s="16"/>
      <c r="B663" s="14"/>
      <c r="C663" s="14"/>
      <c r="D663" s="14"/>
      <c r="E663" s="14"/>
      <c r="F663" s="14"/>
      <c r="G663" s="14"/>
      <c r="H663" s="14"/>
      <c r="I663" s="14"/>
    </row>
    <row r="664" spans="1:9">
      <c r="A664" s="16"/>
      <c r="B664" s="14"/>
      <c r="C664" s="14"/>
      <c r="D664" s="14"/>
      <c r="E664" s="14"/>
      <c r="F664" s="14"/>
      <c r="G664" s="14"/>
      <c r="H664" s="14"/>
      <c r="I664" s="14"/>
    </row>
    <row r="665" spans="1:9">
      <c r="A665" s="16"/>
      <c r="B665" s="14"/>
      <c r="C665" s="14"/>
      <c r="D665" s="14"/>
      <c r="E665" s="14"/>
      <c r="F665" s="14"/>
      <c r="G665" s="14"/>
      <c r="H665" s="14"/>
      <c r="I665" s="14"/>
    </row>
    <row r="666" spans="1:9">
      <c r="A666" s="16"/>
      <c r="B666" s="14"/>
      <c r="C666" s="14"/>
      <c r="D666" s="14"/>
      <c r="E666" s="14"/>
      <c r="F666" s="14"/>
      <c r="G666" s="14"/>
      <c r="H666" s="14"/>
      <c r="I666" s="14"/>
    </row>
    <row r="667" spans="1:9">
      <c r="A667" s="16"/>
      <c r="B667" s="14"/>
      <c r="C667" s="14"/>
      <c r="D667" s="14"/>
      <c r="E667" s="14"/>
      <c r="F667" s="14"/>
      <c r="G667" s="14"/>
      <c r="H667" s="14"/>
      <c r="I667" s="14"/>
    </row>
    <row r="668" spans="1:9">
      <c r="A668" s="16"/>
      <c r="B668" s="14"/>
      <c r="C668" s="14"/>
      <c r="D668" s="14"/>
      <c r="E668" s="14"/>
      <c r="F668" s="14"/>
      <c r="G668" s="14"/>
      <c r="H668" s="14"/>
      <c r="I668" s="14"/>
    </row>
    <row r="669" spans="1:9">
      <c r="A669" s="16"/>
      <c r="B669" s="14"/>
      <c r="C669" s="14"/>
      <c r="D669" s="14"/>
      <c r="E669" s="14"/>
      <c r="F669" s="14"/>
      <c r="G669" s="14"/>
      <c r="H669" s="14"/>
      <c r="I669" s="14"/>
    </row>
    <row r="670" spans="1:9">
      <c r="A670" s="16"/>
      <c r="B670" s="14"/>
      <c r="C670" s="14"/>
      <c r="D670" s="14"/>
      <c r="E670" s="14"/>
      <c r="F670" s="14"/>
      <c r="G670" s="14"/>
      <c r="H670" s="14"/>
      <c r="I670" s="14"/>
    </row>
    <row r="671" spans="1:9">
      <c r="A671" s="16"/>
      <c r="B671" s="14"/>
      <c r="C671" s="14"/>
      <c r="D671" s="14"/>
      <c r="E671" s="14"/>
      <c r="F671" s="14"/>
      <c r="G671" s="14"/>
      <c r="H671" s="14"/>
      <c r="I671" s="14"/>
    </row>
    <row r="672" spans="1:9">
      <c r="A672" s="16"/>
      <c r="B672" s="14"/>
      <c r="C672" s="14"/>
      <c r="D672" s="14"/>
      <c r="E672" s="14"/>
      <c r="F672" s="14"/>
      <c r="G672" s="14"/>
      <c r="H672" s="14"/>
      <c r="I672" s="14"/>
    </row>
    <row r="673" spans="1:9">
      <c r="A673" s="16"/>
      <c r="B673" s="14"/>
      <c r="C673" s="14"/>
      <c r="D673" s="14"/>
      <c r="E673" s="14"/>
      <c r="F673" s="14"/>
      <c r="G673" s="14"/>
      <c r="H673" s="14"/>
      <c r="I673" s="14"/>
    </row>
    <row r="674" spans="1:9">
      <c r="A674" s="16"/>
      <c r="B674" s="14"/>
      <c r="C674" s="14"/>
      <c r="D674" s="14"/>
      <c r="E674" s="14"/>
      <c r="F674" s="14"/>
      <c r="G674" s="14"/>
      <c r="H674" s="14"/>
      <c r="I674" s="14"/>
    </row>
    <row r="675" spans="1:9">
      <c r="A675" s="16"/>
      <c r="B675" s="14"/>
      <c r="C675" s="14"/>
      <c r="D675" s="14"/>
      <c r="E675" s="14"/>
      <c r="F675" s="14"/>
      <c r="G675" s="14"/>
      <c r="H675" s="14"/>
      <c r="I675" s="14"/>
    </row>
    <row r="676" spans="1:9">
      <c r="A676" s="16"/>
      <c r="B676" s="14"/>
      <c r="C676" s="14"/>
      <c r="D676" s="14"/>
      <c r="E676" s="14"/>
      <c r="F676" s="14"/>
      <c r="G676" s="14"/>
      <c r="H676" s="14"/>
      <c r="I676" s="14"/>
    </row>
    <row r="677" spans="1:9">
      <c r="A677" s="16"/>
      <c r="B677" s="14"/>
      <c r="C677" s="14"/>
      <c r="D677" s="14"/>
      <c r="E677" s="14"/>
      <c r="F677" s="14"/>
      <c r="G677" s="14"/>
      <c r="H677" s="14"/>
      <c r="I677" s="14"/>
    </row>
    <row r="678" spans="1:9">
      <c r="A678" s="16"/>
      <c r="B678" s="14"/>
      <c r="C678" s="14"/>
      <c r="D678" s="14"/>
      <c r="E678" s="14"/>
      <c r="F678" s="14"/>
      <c r="G678" s="14"/>
      <c r="H678" s="14"/>
      <c r="I678" s="14"/>
    </row>
    <row r="679" spans="1:9">
      <c r="A679" s="16"/>
      <c r="B679" s="14"/>
      <c r="C679" s="14"/>
      <c r="D679" s="14"/>
      <c r="E679" s="14"/>
      <c r="F679" s="14"/>
      <c r="G679" s="14"/>
      <c r="H679" s="14"/>
      <c r="I679" s="14"/>
    </row>
    <row r="680" spans="1:9">
      <c r="A680" s="16"/>
      <c r="B680" s="14"/>
      <c r="C680" s="14"/>
      <c r="D680" s="14"/>
      <c r="E680" s="14"/>
      <c r="F680" s="14"/>
      <c r="G680" s="14"/>
      <c r="H680" s="14"/>
      <c r="I680" s="14"/>
    </row>
    <row r="681" spans="1:9">
      <c r="A681" s="16"/>
      <c r="B681" s="14"/>
      <c r="C681" s="14"/>
      <c r="D681" s="14"/>
      <c r="E681" s="14"/>
      <c r="F681" s="14"/>
      <c r="G681" s="14"/>
      <c r="H681" s="14"/>
      <c r="I681" s="14"/>
    </row>
    <row r="682" spans="1:9">
      <c r="A682" s="16"/>
      <c r="B682" s="14"/>
      <c r="C682" s="14"/>
      <c r="D682" s="14"/>
      <c r="E682" s="14"/>
      <c r="F682" s="14"/>
      <c r="G682" s="14"/>
      <c r="H682" s="14"/>
      <c r="I682" s="14"/>
    </row>
    <row r="683" spans="1:9">
      <c r="A683" s="16"/>
      <c r="B683" s="14"/>
      <c r="C683" s="14"/>
      <c r="D683" s="14"/>
      <c r="E683" s="14"/>
      <c r="F683" s="14"/>
      <c r="G683" s="14"/>
      <c r="H683" s="14"/>
      <c r="I683" s="14"/>
    </row>
    <row r="684" spans="1:9">
      <c r="A684" s="16"/>
      <c r="B684" s="14"/>
      <c r="C684" s="14"/>
      <c r="D684" s="14"/>
      <c r="E684" s="14"/>
      <c r="F684" s="14"/>
      <c r="G684" s="14"/>
      <c r="H684" s="14"/>
      <c r="I684" s="14"/>
    </row>
    <row r="685" spans="1:9">
      <c r="A685" s="16"/>
      <c r="B685" s="14"/>
      <c r="C685" s="14"/>
      <c r="D685" s="14"/>
      <c r="E685" s="14"/>
      <c r="F685" s="14"/>
      <c r="G685" s="14"/>
      <c r="H685" s="14"/>
      <c r="I685" s="14"/>
    </row>
    <row r="686" spans="1:9">
      <c r="A686" s="16"/>
      <c r="B686" s="14"/>
      <c r="C686" s="14"/>
      <c r="D686" s="14"/>
      <c r="E686" s="14"/>
      <c r="F686" s="14"/>
      <c r="G686" s="14"/>
      <c r="H686" s="14"/>
      <c r="I686" s="14"/>
    </row>
    <row r="687" spans="1:9">
      <c r="A687" s="16"/>
      <c r="B687" s="14"/>
      <c r="C687" s="14"/>
      <c r="D687" s="14"/>
      <c r="E687" s="14"/>
      <c r="F687" s="14"/>
      <c r="G687" s="14"/>
      <c r="H687" s="14"/>
      <c r="I687" s="14"/>
    </row>
    <row r="688" spans="1:9">
      <c r="A688" s="16"/>
      <c r="B688" s="14"/>
      <c r="C688" s="14"/>
      <c r="D688" s="14"/>
      <c r="E688" s="14"/>
      <c r="F688" s="14"/>
      <c r="G688" s="14"/>
      <c r="H688" s="14"/>
      <c r="I688" s="14"/>
    </row>
    <row r="689" spans="1:9">
      <c r="A689" s="16"/>
      <c r="B689" s="14"/>
      <c r="C689" s="14"/>
      <c r="D689" s="14"/>
      <c r="E689" s="14"/>
      <c r="F689" s="14"/>
      <c r="G689" s="14"/>
      <c r="H689" s="14"/>
      <c r="I689" s="14"/>
    </row>
    <row r="690" spans="1:9">
      <c r="A690" s="16"/>
      <c r="B690" s="14"/>
      <c r="C690" s="14"/>
      <c r="D690" s="14"/>
      <c r="E690" s="14"/>
      <c r="F690" s="14"/>
      <c r="G690" s="14"/>
      <c r="H690" s="14"/>
      <c r="I690" s="14"/>
    </row>
    <row r="691" spans="1:9">
      <c r="A691" s="16"/>
      <c r="B691" s="14"/>
      <c r="C691" s="14"/>
      <c r="D691" s="14"/>
      <c r="E691" s="14"/>
      <c r="F691" s="14"/>
      <c r="G691" s="14"/>
      <c r="H691" s="14"/>
      <c r="I691" s="14"/>
    </row>
    <row r="692" spans="1:9">
      <c r="A692" s="16"/>
      <c r="B692" s="14"/>
      <c r="C692" s="14"/>
      <c r="D692" s="14"/>
      <c r="E692" s="14"/>
      <c r="F692" s="14"/>
      <c r="G692" s="14"/>
      <c r="H692" s="14"/>
      <c r="I692" s="14"/>
    </row>
    <row r="693" spans="1:9">
      <c r="A693" s="16"/>
      <c r="B693" s="14"/>
      <c r="C693" s="14"/>
      <c r="D693" s="14"/>
      <c r="E693" s="14"/>
      <c r="F693" s="14"/>
      <c r="G693" s="14"/>
      <c r="H693" s="14"/>
      <c r="I693" s="14"/>
    </row>
    <row r="694" spans="1:9">
      <c r="A694" s="16"/>
      <c r="B694" s="14"/>
      <c r="C694" s="14"/>
      <c r="D694" s="14"/>
      <c r="E694" s="14"/>
      <c r="F694" s="14"/>
      <c r="G694" s="14"/>
      <c r="H694" s="14"/>
      <c r="I694" s="14"/>
    </row>
    <row r="695" spans="1:9">
      <c r="A695" s="16"/>
      <c r="B695" s="14"/>
      <c r="C695" s="14"/>
      <c r="D695" s="14"/>
      <c r="E695" s="14"/>
      <c r="F695" s="14"/>
      <c r="G695" s="14"/>
      <c r="H695" s="14"/>
      <c r="I695" s="14"/>
    </row>
    <row r="696" spans="1:9">
      <c r="A696" s="16"/>
      <c r="B696" s="14"/>
      <c r="C696" s="14"/>
      <c r="D696" s="14"/>
      <c r="E696" s="14"/>
      <c r="F696" s="14"/>
      <c r="G696" s="14"/>
      <c r="H696" s="14"/>
      <c r="I696" s="14"/>
    </row>
    <row r="697" spans="1:9">
      <c r="A697" s="16"/>
      <c r="B697" s="14"/>
      <c r="C697" s="14"/>
      <c r="D697" s="14"/>
      <c r="E697" s="14"/>
      <c r="F697" s="14"/>
      <c r="G697" s="14"/>
      <c r="H697" s="14"/>
      <c r="I697" s="14"/>
    </row>
    <row r="698" spans="1:9">
      <c r="A698" s="16"/>
      <c r="B698" s="14"/>
      <c r="C698" s="14"/>
      <c r="D698" s="14"/>
      <c r="E698" s="14"/>
      <c r="F698" s="14"/>
      <c r="G698" s="14"/>
      <c r="H698" s="14"/>
      <c r="I698" s="14"/>
    </row>
    <row r="699" spans="1:9">
      <c r="A699" s="16"/>
      <c r="B699" s="14"/>
      <c r="C699" s="14"/>
      <c r="D699" s="14"/>
      <c r="E699" s="14"/>
      <c r="F699" s="14"/>
      <c r="G699" s="14"/>
      <c r="H699" s="14"/>
      <c r="I699" s="14"/>
    </row>
    <row r="700" spans="1:9">
      <c r="A700" s="16"/>
      <c r="B700" s="14"/>
      <c r="C700" s="14"/>
      <c r="D700" s="14"/>
      <c r="E700" s="14"/>
      <c r="F700" s="14"/>
      <c r="G700" s="14"/>
      <c r="H700" s="14"/>
      <c r="I700" s="14"/>
    </row>
    <row r="701" spans="1:9">
      <c r="A701" s="16"/>
      <c r="B701" s="14"/>
      <c r="C701" s="14"/>
      <c r="D701" s="14"/>
      <c r="E701" s="14"/>
      <c r="F701" s="14"/>
      <c r="G701" s="14"/>
      <c r="H701" s="14"/>
      <c r="I701" s="14"/>
    </row>
    <row r="702" spans="1:9">
      <c r="A702" s="16"/>
      <c r="B702" s="14"/>
      <c r="C702" s="14"/>
      <c r="D702" s="14"/>
      <c r="E702" s="14"/>
      <c r="F702" s="14"/>
      <c r="G702" s="14"/>
      <c r="H702" s="14"/>
      <c r="I702" s="14"/>
    </row>
    <row r="703" spans="1:9">
      <c r="A703" s="16"/>
      <c r="B703" s="14"/>
      <c r="C703" s="14"/>
      <c r="D703" s="14"/>
      <c r="E703" s="14"/>
      <c r="F703" s="14"/>
      <c r="G703" s="14"/>
      <c r="H703" s="14"/>
      <c r="I703" s="14"/>
    </row>
    <row r="704" spans="1:9">
      <c r="A704" s="16"/>
      <c r="B704" s="14"/>
      <c r="C704" s="14"/>
      <c r="D704" s="14"/>
      <c r="E704" s="14"/>
      <c r="F704" s="14"/>
      <c r="G704" s="14"/>
      <c r="H704" s="14"/>
      <c r="I704" s="14"/>
    </row>
    <row r="705" spans="1:9">
      <c r="A705" s="16"/>
      <c r="B705" s="14"/>
      <c r="C705" s="14"/>
      <c r="D705" s="14"/>
      <c r="E705" s="14"/>
      <c r="F705" s="14"/>
      <c r="G705" s="14"/>
      <c r="H705" s="14"/>
      <c r="I705" s="14"/>
    </row>
    <row r="706" spans="1:9">
      <c r="A706" s="16"/>
      <c r="B706" s="14"/>
      <c r="C706" s="14"/>
      <c r="D706" s="14"/>
      <c r="E706" s="14"/>
      <c r="F706" s="14"/>
      <c r="G706" s="14"/>
      <c r="H706" s="14"/>
      <c r="I706" s="14"/>
    </row>
    <row r="707" spans="1:9">
      <c r="A707" s="16"/>
      <c r="B707" s="14"/>
      <c r="C707" s="14"/>
      <c r="D707" s="14"/>
      <c r="E707" s="14"/>
      <c r="F707" s="14"/>
      <c r="G707" s="14"/>
      <c r="H707" s="14"/>
      <c r="I707" s="14"/>
    </row>
    <row r="708" spans="1:9">
      <c r="A708" s="16"/>
      <c r="B708" s="14"/>
      <c r="C708" s="14"/>
      <c r="D708" s="14"/>
      <c r="E708" s="14"/>
      <c r="F708" s="14"/>
      <c r="G708" s="14"/>
      <c r="H708" s="14"/>
      <c r="I708" s="14"/>
    </row>
    <row r="709" spans="1:9">
      <c r="A709" s="16"/>
      <c r="B709" s="14"/>
      <c r="C709" s="14"/>
      <c r="D709" s="14"/>
      <c r="E709" s="14"/>
      <c r="F709" s="14"/>
      <c r="G709" s="14"/>
      <c r="H709" s="14"/>
      <c r="I709" s="14"/>
    </row>
    <row r="710" spans="1:9">
      <c r="A710" s="16"/>
      <c r="B710" s="14"/>
      <c r="C710" s="14"/>
      <c r="D710" s="14"/>
      <c r="E710" s="14"/>
      <c r="F710" s="14"/>
      <c r="G710" s="14"/>
      <c r="H710" s="14"/>
      <c r="I710" s="14"/>
    </row>
    <row r="711" spans="1:9">
      <c r="A711" s="16"/>
      <c r="B711" s="14"/>
      <c r="C711" s="14"/>
      <c r="D711" s="14"/>
      <c r="E711" s="14"/>
      <c r="F711" s="14"/>
      <c r="G711" s="14"/>
      <c r="H711" s="14"/>
      <c r="I711" s="14"/>
    </row>
    <row r="712" spans="1:9">
      <c r="A712" s="16"/>
      <c r="B712" s="14"/>
      <c r="C712" s="14"/>
      <c r="D712" s="14"/>
      <c r="E712" s="14"/>
      <c r="F712" s="14"/>
      <c r="G712" s="14"/>
      <c r="H712" s="14"/>
      <c r="I712" s="14"/>
    </row>
    <row r="713" spans="1:9">
      <c r="A713" s="16"/>
      <c r="B713" s="14"/>
      <c r="C713" s="14"/>
      <c r="D713" s="14"/>
      <c r="E713" s="14"/>
      <c r="F713" s="14"/>
      <c r="G713" s="14"/>
      <c r="H713" s="14"/>
      <c r="I713" s="14"/>
    </row>
    <row r="714" spans="1:9">
      <c r="A714" s="16"/>
      <c r="B714" s="14"/>
      <c r="C714" s="14"/>
      <c r="D714" s="14"/>
      <c r="E714" s="14"/>
      <c r="F714" s="14"/>
      <c r="G714" s="14"/>
      <c r="H714" s="14"/>
      <c r="I714" s="14"/>
    </row>
    <row r="715" spans="1:9">
      <c r="A715" s="16"/>
      <c r="B715" s="14"/>
      <c r="C715" s="14"/>
      <c r="D715" s="14"/>
      <c r="E715" s="14"/>
      <c r="F715" s="14"/>
      <c r="G715" s="14"/>
      <c r="H715" s="14"/>
      <c r="I715" s="14"/>
    </row>
    <row r="716" spans="1:9">
      <c r="A716" s="16"/>
      <c r="B716" s="14"/>
      <c r="C716" s="14"/>
      <c r="D716" s="14"/>
      <c r="E716" s="14"/>
      <c r="F716" s="14"/>
      <c r="G716" s="14"/>
      <c r="H716" s="14"/>
      <c r="I716" s="14"/>
    </row>
    <row r="717" spans="1:9">
      <c r="A717" s="16"/>
      <c r="B717" s="14"/>
      <c r="C717" s="14"/>
      <c r="D717" s="14"/>
      <c r="E717" s="14"/>
      <c r="F717" s="14"/>
      <c r="G717" s="14"/>
      <c r="H717" s="14"/>
      <c r="I717" s="14"/>
    </row>
    <row r="718" spans="1:9">
      <c r="A718" s="16"/>
      <c r="B718" s="14"/>
      <c r="C718" s="14"/>
      <c r="D718" s="14"/>
      <c r="E718" s="14"/>
      <c r="F718" s="14"/>
      <c r="G718" s="14"/>
      <c r="H718" s="14"/>
      <c r="I718" s="14"/>
    </row>
    <row r="719" spans="1:9">
      <c r="A719" s="16"/>
      <c r="B719" s="14"/>
      <c r="C719" s="14"/>
      <c r="D719" s="14"/>
      <c r="E719" s="14"/>
      <c r="F719" s="14"/>
      <c r="G719" s="14"/>
      <c r="H719" s="14"/>
      <c r="I719" s="14"/>
    </row>
    <row r="720" spans="1:9">
      <c r="A720" s="16"/>
      <c r="B720" s="14"/>
      <c r="C720" s="14"/>
      <c r="D720" s="14"/>
      <c r="E720" s="14"/>
      <c r="F720" s="14"/>
      <c r="G720" s="14"/>
      <c r="H720" s="14"/>
      <c r="I720" s="14"/>
    </row>
    <row r="721" spans="1:9">
      <c r="A721" s="16"/>
      <c r="B721" s="14"/>
      <c r="C721" s="14"/>
      <c r="D721" s="14"/>
      <c r="E721" s="14"/>
      <c r="F721" s="14"/>
      <c r="G721" s="14"/>
      <c r="H721" s="14"/>
      <c r="I721" s="14"/>
    </row>
    <row r="722" spans="1:9">
      <c r="A722" s="16"/>
      <c r="B722" s="14"/>
      <c r="C722" s="14"/>
      <c r="D722" s="14"/>
      <c r="E722" s="14"/>
      <c r="F722" s="14"/>
      <c r="G722" s="14"/>
      <c r="H722" s="14"/>
      <c r="I722" s="14"/>
    </row>
    <row r="723" spans="1:9">
      <c r="A723" s="16"/>
      <c r="B723" s="14"/>
      <c r="C723" s="14"/>
      <c r="D723" s="14"/>
      <c r="E723" s="14"/>
      <c r="F723" s="14"/>
      <c r="G723" s="14"/>
      <c r="H723" s="14"/>
      <c r="I723" s="14"/>
    </row>
    <row r="724" spans="1:9">
      <c r="A724" s="16"/>
      <c r="B724" s="14"/>
      <c r="C724" s="14"/>
      <c r="D724" s="14"/>
      <c r="E724" s="14"/>
      <c r="F724" s="14"/>
      <c r="G724" s="14"/>
      <c r="H724" s="14"/>
      <c r="I724" s="14"/>
    </row>
    <row r="725" spans="1:9">
      <c r="A725" s="16"/>
      <c r="B725" s="14"/>
      <c r="C725" s="14"/>
      <c r="D725" s="14"/>
      <c r="E725" s="14"/>
      <c r="F725" s="14"/>
      <c r="G725" s="14"/>
      <c r="H725" s="14"/>
      <c r="I725" s="14"/>
    </row>
    <row r="726" spans="1:9">
      <c r="A726" s="16"/>
      <c r="B726" s="14"/>
      <c r="C726" s="14"/>
      <c r="D726" s="14"/>
      <c r="E726" s="14"/>
      <c r="F726" s="14"/>
      <c r="G726" s="14"/>
      <c r="H726" s="14"/>
      <c r="I726" s="14"/>
    </row>
    <row r="727" spans="1:9">
      <c r="A727" s="16"/>
      <c r="B727" s="14"/>
      <c r="C727" s="14"/>
      <c r="D727" s="14"/>
      <c r="E727" s="14"/>
      <c r="F727" s="14"/>
      <c r="G727" s="14"/>
      <c r="H727" s="14"/>
      <c r="I727" s="14"/>
    </row>
    <row r="728" spans="1:9">
      <c r="A728" s="16"/>
      <c r="B728" s="14"/>
      <c r="C728" s="14"/>
      <c r="D728" s="14"/>
      <c r="E728" s="14"/>
      <c r="F728" s="14"/>
      <c r="G728" s="14"/>
      <c r="H728" s="14"/>
      <c r="I728" s="14"/>
    </row>
    <row r="729" spans="1:9">
      <c r="A729" s="16"/>
      <c r="B729" s="14"/>
      <c r="C729" s="14"/>
      <c r="D729" s="14"/>
      <c r="E729" s="14"/>
      <c r="F729" s="14"/>
      <c r="G729" s="14"/>
      <c r="H729" s="14"/>
      <c r="I729" s="14"/>
    </row>
    <row r="730" spans="1:9">
      <c r="A730" s="16"/>
      <c r="B730" s="14"/>
      <c r="C730" s="14"/>
      <c r="D730" s="14"/>
      <c r="E730" s="14"/>
      <c r="F730" s="14"/>
      <c r="G730" s="14"/>
      <c r="H730" s="14"/>
      <c r="I730" s="14"/>
    </row>
    <row r="731" spans="1:9">
      <c r="A731" s="16"/>
      <c r="B731" s="14"/>
      <c r="C731" s="14"/>
      <c r="D731" s="14"/>
      <c r="E731" s="14"/>
      <c r="F731" s="14"/>
      <c r="G731" s="14"/>
      <c r="H731" s="14"/>
      <c r="I731" s="14"/>
    </row>
    <row r="732" spans="1:9">
      <c r="A732" s="16"/>
      <c r="B732" s="14"/>
      <c r="C732" s="14"/>
      <c r="D732" s="14"/>
      <c r="E732" s="14"/>
      <c r="F732" s="14"/>
      <c r="G732" s="14"/>
      <c r="H732" s="14"/>
      <c r="I732" s="14"/>
    </row>
    <row r="733" spans="1:9">
      <c r="A733" s="16"/>
      <c r="B733" s="14"/>
      <c r="C733" s="14"/>
      <c r="D733" s="14"/>
      <c r="E733" s="14"/>
      <c r="F733" s="14"/>
      <c r="G733" s="14"/>
      <c r="H733" s="14"/>
      <c r="I733" s="14"/>
    </row>
    <row r="734" spans="1:9">
      <c r="A734" s="16"/>
      <c r="B734" s="14"/>
      <c r="C734" s="14"/>
      <c r="D734" s="14"/>
      <c r="E734" s="14"/>
      <c r="F734" s="14"/>
      <c r="G734" s="14"/>
      <c r="H734" s="14"/>
      <c r="I734" s="14"/>
    </row>
    <row r="735" spans="1:9">
      <c r="A735" s="16"/>
      <c r="B735" s="14"/>
      <c r="C735" s="14"/>
      <c r="D735" s="14"/>
      <c r="E735" s="14"/>
      <c r="F735" s="14"/>
      <c r="G735" s="14"/>
      <c r="H735" s="14"/>
      <c r="I735" s="14"/>
    </row>
    <row r="736" spans="1:9">
      <c r="A736" s="16"/>
      <c r="B736" s="14"/>
      <c r="C736" s="14"/>
      <c r="D736" s="14"/>
      <c r="E736" s="14"/>
      <c r="F736" s="14"/>
      <c r="G736" s="14"/>
      <c r="H736" s="14"/>
      <c r="I736" s="14"/>
    </row>
    <row r="737" spans="1:9">
      <c r="A737" s="16"/>
      <c r="B737" s="14"/>
      <c r="C737" s="14"/>
      <c r="D737" s="14"/>
      <c r="E737" s="14"/>
      <c r="F737" s="14"/>
      <c r="G737" s="14"/>
      <c r="H737" s="14"/>
      <c r="I737" s="14"/>
    </row>
    <row r="738" spans="1:9">
      <c r="A738" s="16"/>
      <c r="B738" s="14"/>
      <c r="C738" s="14"/>
      <c r="D738" s="14"/>
      <c r="E738" s="14"/>
      <c r="F738" s="14"/>
      <c r="G738" s="14"/>
      <c r="H738" s="14"/>
      <c r="I738" s="14"/>
    </row>
    <row r="739" spans="1:9">
      <c r="A739" s="16"/>
      <c r="B739" s="14"/>
      <c r="C739" s="14"/>
      <c r="D739" s="14"/>
      <c r="E739" s="14"/>
      <c r="F739" s="14"/>
      <c r="G739" s="14"/>
      <c r="H739" s="14"/>
      <c r="I739" s="14"/>
    </row>
    <row r="740" spans="1:9">
      <c r="A740" s="16"/>
      <c r="B740" s="14"/>
      <c r="C740" s="14"/>
      <c r="D740" s="14"/>
      <c r="E740" s="14"/>
      <c r="F740" s="14"/>
      <c r="G740" s="14"/>
      <c r="H740" s="14"/>
      <c r="I740" s="14"/>
    </row>
    <row r="741" spans="1:9">
      <c r="A741" s="16"/>
      <c r="B741" s="14"/>
      <c r="C741" s="14"/>
      <c r="D741" s="14"/>
      <c r="E741" s="14"/>
      <c r="F741" s="14"/>
      <c r="G741" s="14"/>
      <c r="H741" s="14"/>
      <c r="I741" s="14"/>
    </row>
    <row r="742" spans="1:9">
      <c r="A742" s="16"/>
      <c r="B742" s="14"/>
      <c r="C742" s="14"/>
      <c r="D742" s="14"/>
      <c r="E742" s="14"/>
      <c r="F742" s="14"/>
      <c r="G742" s="14"/>
      <c r="H742" s="14"/>
      <c r="I742" s="14"/>
    </row>
    <row r="743" spans="1:9">
      <c r="A743" s="16"/>
      <c r="B743" s="14"/>
      <c r="C743" s="14"/>
      <c r="D743" s="14"/>
      <c r="E743" s="14"/>
      <c r="F743" s="14"/>
      <c r="G743" s="14"/>
      <c r="H743" s="14"/>
      <c r="I743" s="14"/>
    </row>
    <row r="744" spans="1:9">
      <c r="A744" s="16"/>
      <c r="B744" s="14"/>
      <c r="C744" s="14"/>
      <c r="D744" s="14"/>
      <c r="E744" s="14"/>
      <c r="F744" s="14"/>
      <c r="G744" s="14"/>
      <c r="H744" s="14"/>
      <c r="I744" s="14"/>
    </row>
    <row r="745" spans="1:9">
      <c r="A745" s="16"/>
      <c r="B745" s="14"/>
      <c r="C745" s="14"/>
      <c r="D745" s="14"/>
      <c r="E745" s="14"/>
      <c r="F745" s="14"/>
      <c r="G745" s="14"/>
      <c r="H745" s="14"/>
      <c r="I745" s="14"/>
    </row>
    <row r="746" spans="1:9">
      <c r="A746" s="16"/>
      <c r="B746" s="14"/>
      <c r="C746" s="14"/>
      <c r="D746" s="14"/>
      <c r="E746" s="14"/>
      <c r="F746" s="14"/>
      <c r="G746" s="14"/>
      <c r="H746" s="14"/>
      <c r="I746" s="14"/>
    </row>
    <row r="747" spans="1:9">
      <c r="A747" s="16"/>
      <c r="B747" s="14"/>
      <c r="C747" s="14"/>
      <c r="D747" s="14"/>
      <c r="E747" s="14"/>
      <c r="F747" s="14"/>
      <c r="G747" s="14"/>
      <c r="H747" s="14"/>
      <c r="I747" s="14"/>
    </row>
    <row r="748" spans="1:9">
      <c r="A748" s="16"/>
      <c r="B748" s="14"/>
      <c r="C748" s="14"/>
      <c r="D748" s="14"/>
      <c r="E748" s="14"/>
      <c r="F748" s="14"/>
      <c r="G748" s="14"/>
      <c r="H748" s="14"/>
      <c r="I748" s="14"/>
    </row>
    <row r="749" spans="1:9">
      <c r="A749" s="16"/>
      <c r="B749" s="14"/>
      <c r="C749" s="14"/>
      <c r="D749" s="14"/>
      <c r="E749" s="14"/>
      <c r="F749" s="14"/>
      <c r="G749" s="14"/>
      <c r="H749" s="14"/>
      <c r="I749" s="14"/>
    </row>
    <row r="750" spans="1:9">
      <c r="A750" s="16"/>
      <c r="B750" s="14"/>
      <c r="C750" s="14"/>
      <c r="D750" s="14"/>
      <c r="E750" s="14"/>
      <c r="F750" s="14"/>
      <c r="G750" s="14"/>
      <c r="H750" s="14"/>
      <c r="I750" s="14"/>
    </row>
    <row r="751" spans="1:9">
      <c r="A751" s="16"/>
      <c r="B751" s="14"/>
      <c r="C751" s="14"/>
      <c r="D751" s="14"/>
      <c r="E751" s="14"/>
      <c r="F751" s="14"/>
      <c r="G751" s="14"/>
      <c r="H751" s="14"/>
      <c r="I751" s="14"/>
    </row>
    <row r="752" spans="1:9">
      <c r="A752" s="16"/>
      <c r="B752" s="14"/>
      <c r="C752" s="14"/>
      <c r="D752" s="14"/>
      <c r="E752" s="14"/>
      <c r="F752" s="14"/>
      <c r="G752" s="14"/>
      <c r="H752" s="14"/>
      <c r="I752" s="14"/>
    </row>
    <row r="753" spans="1:9">
      <c r="A753" s="16"/>
      <c r="B753" s="14"/>
      <c r="C753" s="14"/>
      <c r="D753" s="14"/>
      <c r="E753" s="14"/>
      <c r="F753" s="14"/>
      <c r="G753" s="14"/>
      <c r="H753" s="14"/>
      <c r="I753" s="14"/>
    </row>
    <row r="754" spans="1:9">
      <c r="A754" s="16"/>
      <c r="B754" s="14"/>
      <c r="C754" s="14"/>
      <c r="D754" s="14"/>
      <c r="E754" s="14"/>
      <c r="F754" s="14"/>
      <c r="G754" s="14"/>
      <c r="H754" s="14"/>
      <c r="I754" s="14"/>
    </row>
    <row r="755" spans="1:9">
      <c r="A755" s="16"/>
      <c r="B755" s="14"/>
      <c r="C755" s="14"/>
      <c r="D755" s="14"/>
      <c r="E755" s="14"/>
      <c r="F755" s="14"/>
      <c r="G755" s="14"/>
      <c r="H755" s="14"/>
      <c r="I755" s="14"/>
    </row>
    <row r="756" spans="1:9">
      <c r="A756" s="16"/>
      <c r="B756" s="14"/>
      <c r="C756" s="14"/>
      <c r="D756" s="14"/>
      <c r="E756" s="14"/>
      <c r="F756" s="14"/>
      <c r="G756" s="14"/>
      <c r="H756" s="14"/>
      <c r="I756" s="14"/>
    </row>
    <row r="757" spans="1:9">
      <c r="A757" s="16"/>
      <c r="B757" s="14"/>
      <c r="C757" s="14"/>
      <c r="D757" s="14"/>
      <c r="E757" s="14"/>
      <c r="F757" s="14"/>
      <c r="G757" s="14"/>
      <c r="H757" s="14"/>
      <c r="I757" s="14"/>
    </row>
    <row r="758" spans="1:9">
      <c r="A758" s="16"/>
      <c r="B758" s="14"/>
      <c r="C758" s="14"/>
      <c r="D758" s="14"/>
      <c r="E758" s="14"/>
      <c r="F758" s="14"/>
      <c r="G758" s="14"/>
      <c r="H758" s="14"/>
      <c r="I758" s="14"/>
    </row>
    <row r="759" spans="1:9">
      <c r="A759" s="16"/>
      <c r="B759" s="14"/>
      <c r="C759" s="14"/>
      <c r="D759" s="14"/>
      <c r="E759" s="14"/>
      <c r="F759" s="14"/>
      <c r="G759" s="14"/>
      <c r="H759" s="14"/>
      <c r="I759" s="14"/>
    </row>
    <row r="760" spans="1:9">
      <c r="A760" s="16"/>
      <c r="B760" s="14"/>
      <c r="C760" s="14"/>
      <c r="D760" s="14"/>
      <c r="E760" s="14"/>
      <c r="F760" s="14"/>
      <c r="G760" s="14"/>
      <c r="H760" s="14"/>
      <c r="I760" s="14"/>
    </row>
    <row r="761" spans="1:9">
      <c r="A761" s="16"/>
      <c r="B761" s="14"/>
      <c r="C761" s="14"/>
      <c r="D761" s="14"/>
      <c r="E761" s="14"/>
      <c r="F761" s="14"/>
      <c r="G761" s="14"/>
      <c r="H761" s="14"/>
      <c r="I761" s="14"/>
    </row>
    <row r="762" spans="1:9">
      <c r="A762" s="16"/>
      <c r="B762" s="14"/>
      <c r="C762" s="14"/>
      <c r="D762" s="14"/>
      <c r="E762" s="14"/>
      <c r="F762" s="14"/>
      <c r="G762" s="14"/>
      <c r="H762" s="14"/>
      <c r="I762" s="14"/>
    </row>
    <row r="763" spans="1:9">
      <c r="A763" s="16"/>
      <c r="B763" s="14"/>
      <c r="C763" s="14"/>
      <c r="D763" s="14"/>
      <c r="E763" s="14"/>
      <c r="F763" s="14"/>
      <c r="G763" s="14"/>
      <c r="H763" s="14"/>
      <c r="I763" s="14"/>
    </row>
    <row r="764" spans="1:9">
      <c r="A764" s="16"/>
      <c r="B764" s="14"/>
      <c r="C764" s="14"/>
      <c r="D764" s="14"/>
      <c r="E764" s="14"/>
      <c r="F764" s="14"/>
      <c r="G764" s="14"/>
      <c r="H764" s="14"/>
      <c r="I764" s="14"/>
    </row>
    <row r="765" spans="1:9">
      <c r="A765" s="16"/>
      <c r="B765" s="14"/>
      <c r="C765" s="14"/>
      <c r="D765" s="14"/>
      <c r="E765" s="14"/>
      <c r="F765" s="14"/>
      <c r="G765" s="14"/>
      <c r="H765" s="14"/>
      <c r="I765" s="14"/>
    </row>
    <row r="766" spans="1:9">
      <c r="A766" s="16"/>
      <c r="B766" s="14"/>
      <c r="C766" s="14"/>
      <c r="D766" s="14"/>
      <c r="E766" s="14"/>
      <c r="F766" s="14"/>
      <c r="G766" s="14"/>
      <c r="H766" s="14"/>
      <c r="I766" s="14"/>
    </row>
    <row r="767" spans="1:9">
      <c r="A767" s="16"/>
      <c r="B767" s="14"/>
      <c r="C767" s="14"/>
      <c r="D767" s="14"/>
      <c r="E767" s="14"/>
      <c r="F767" s="14"/>
      <c r="G767" s="14"/>
      <c r="H767" s="14"/>
      <c r="I767" s="14"/>
    </row>
    <row r="768" spans="1:9">
      <c r="A768" s="16"/>
      <c r="B768" s="14"/>
      <c r="C768" s="14"/>
      <c r="D768" s="14"/>
      <c r="E768" s="14"/>
      <c r="F768" s="14"/>
      <c r="G768" s="14"/>
      <c r="H768" s="14"/>
      <c r="I768" s="14"/>
    </row>
    <row r="769" spans="1:9">
      <c r="A769" s="16"/>
      <c r="B769" s="14"/>
      <c r="C769" s="14"/>
      <c r="D769" s="14"/>
      <c r="E769" s="14"/>
      <c r="F769" s="14"/>
      <c r="G769" s="14"/>
      <c r="H769" s="14"/>
      <c r="I769" s="14"/>
    </row>
    <row r="770" spans="1:9">
      <c r="A770" s="16"/>
      <c r="B770" s="14"/>
      <c r="C770" s="14"/>
      <c r="D770" s="14"/>
      <c r="E770" s="14"/>
      <c r="F770" s="14"/>
      <c r="G770" s="14"/>
      <c r="H770" s="14"/>
      <c r="I770" s="14"/>
    </row>
    <row r="771" spans="1:9">
      <c r="A771" s="16"/>
      <c r="B771" s="14"/>
      <c r="C771" s="14"/>
      <c r="D771" s="14"/>
      <c r="E771" s="14"/>
      <c r="F771" s="14"/>
      <c r="G771" s="14"/>
      <c r="H771" s="14"/>
      <c r="I771" s="14"/>
    </row>
    <row r="772" spans="1:9">
      <c r="A772" s="16"/>
      <c r="B772" s="14"/>
      <c r="C772" s="14"/>
      <c r="D772" s="14"/>
      <c r="E772" s="14"/>
      <c r="F772" s="14"/>
      <c r="G772" s="14"/>
      <c r="H772" s="14"/>
      <c r="I772" s="14"/>
    </row>
    <row r="773" spans="1:9">
      <c r="A773" s="16"/>
      <c r="B773" s="14"/>
      <c r="C773" s="14"/>
      <c r="D773" s="14"/>
      <c r="E773" s="14"/>
      <c r="F773" s="14"/>
      <c r="G773" s="14"/>
      <c r="H773" s="14"/>
      <c r="I773" s="14"/>
    </row>
    <row r="774" spans="1:9">
      <c r="A774" s="16"/>
      <c r="B774" s="14"/>
      <c r="C774" s="14"/>
      <c r="D774" s="14"/>
      <c r="E774" s="14"/>
      <c r="F774" s="14"/>
      <c r="G774" s="14"/>
      <c r="H774" s="14"/>
      <c r="I774" s="14"/>
    </row>
    <row r="775" spans="1:9">
      <c r="A775" s="16"/>
      <c r="B775" s="14"/>
      <c r="C775" s="14"/>
      <c r="D775" s="14"/>
      <c r="E775" s="14"/>
      <c r="F775" s="14"/>
      <c r="G775" s="14"/>
      <c r="H775" s="14"/>
      <c r="I775" s="14"/>
    </row>
    <row r="776" spans="1:9">
      <c r="A776" s="16"/>
      <c r="B776" s="14"/>
      <c r="C776" s="14"/>
      <c r="D776" s="14"/>
      <c r="E776" s="14"/>
      <c r="F776" s="14"/>
      <c r="G776" s="14"/>
      <c r="H776" s="14"/>
      <c r="I776" s="14"/>
    </row>
    <row r="777" spans="1:9">
      <c r="A777" s="16"/>
      <c r="B777" s="14"/>
      <c r="C777" s="14"/>
      <c r="D777" s="14"/>
      <c r="E777" s="14"/>
      <c r="F777" s="14"/>
      <c r="G777" s="14"/>
      <c r="H777" s="14"/>
      <c r="I777" s="14"/>
    </row>
    <row r="778" spans="1:9">
      <c r="A778" s="16"/>
      <c r="B778" s="14"/>
      <c r="C778" s="14"/>
      <c r="D778" s="14"/>
      <c r="E778" s="14"/>
      <c r="F778" s="14"/>
      <c r="G778" s="14"/>
      <c r="H778" s="14"/>
      <c r="I778" s="14"/>
    </row>
    <row r="779" spans="1:9">
      <c r="A779" s="16"/>
      <c r="B779" s="14"/>
      <c r="C779" s="14"/>
      <c r="D779" s="14"/>
      <c r="E779" s="14"/>
      <c r="F779" s="14"/>
      <c r="G779" s="14"/>
      <c r="H779" s="14"/>
      <c r="I779" s="14"/>
    </row>
    <row r="780" spans="1:9">
      <c r="A780" s="16"/>
      <c r="B780" s="14"/>
      <c r="C780" s="14"/>
      <c r="D780" s="14"/>
      <c r="E780" s="14"/>
      <c r="F780" s="14"/>
      <c r="G780" s="14"/>
      <c r="H780" s="14"/>
      <c r="I780" s="14"/>
    </row>
    <row r="781" spans="1:9">
      <c r="A781" s="16"/>
      <c r="B781" s="14"/>
      <c r="C781" s="14"/>
      <c r="D781" s="14"/>
      <c r="E781" s="14"/>
      <c r="F781" s="14"/>
      <c r="G781" s="14"/>
      <c r="H781" s="14"/>
      <c r="I781" s="14"/>
    </row>
    <row r="782" spans="1:9">
      <c r="A782" s="16"/>
      <c r="B782" s="14"/>
      <c r="C782" s="14"/>
      <c r="D782" s="14"/>
      <c r="E782" s="14"/>
      <c r="F782" s="14"/>
      <c r="G782" s="14"/>
      <c r="H782" s="14"/>
      <c r="I782" s="14"/>
    </row>
    <row r="783" spans="1:9">
      <c r="A783" s="16"/>
      <c r="B783" s="14"/>
      <c r="C783" s="14"/>
      <c r="D783" s="14"/>
      <c r="E783" s="14"/>
      <c r="F783" s="14"/>
      <c r="G783" s="14"/>
      <c r="H783" s="14"/>
      <c r="I783" s="14"/>
    </row>
    <row r="784" spans="1:9">
      <c r="A784" s="16"/>
      <c r="B784" s="14"/>
      <c r="C784" s="14"/>
      <c r="D784" s="14"/>
      <c r="E784" s="14"/>
      <c r="F784" s="14"/>
      <c r="G784" s="14"/>
      <c r="H784" s="14"/>
      <c r="I784" s="14"/>
    </row>
    <row r="785" spans="1:9">
      <c r="A785" s="16"/>
      <c r="B785" s="14"/>
      <c r="C785" s="14"/>
      <c r="D785" s="14"/>
      <c r="E785" s="14"/>
      <c r="F785" s="14"/>
      <c r="G785" s="14"/>
      <c r="H785" s="14"/>
      <c r="I785" s="14"/>
    </row>
    <row r="786" spans="1:9">
      <c r="A786" s="16"/>
      <c r="B786" s="14"/>
      <c r="C786" s="14"/>
      <c r="D786" s="14"/>
      <c r="E786" s="14"/>
      <c r="F786" s="14"/>
      <c r="G786" s="14"/>
      <c r="H786" s="14"/>
      <c r="I786" s="14"/>
    </row>
    <row r="787" spans="1:9">
      <c r="A787" s="16"/>
      <c r="B787" s="14"/>
      <c r="C787" s="14"/>
      <c r="D787" s="14"/>
      <c r="E787" s="14"/>
      <c r="F787" s="14"/>
      <c r="G787" s="14"/>
      <c r="H787" s="14"/>
      <c r="I787" s="14"/>
    </row>
    <row r="788" spans="1:9">
      <c r="A788" s="16"/>
      <c r="B788" s="14"/>
      <c r="C788" s="14"/>
      <c r="D788" s="14"/>
      <c r="E788" s="14"/>
      <c r="F788" s="14"/>
      <c r="G788" s="14"/>
      <c r="H788" s="14"/>
      <c r="I788" s="14"/>
    </row>
    <row r="789" spans="1:9">
      <c r="A789" s="16"/>
      <c r="B789" s="14"/>
      <c r="C789" s="14"/>
      <c r="D789" s="14"/>
      <c r="E789" s="14"/>
      <c r="F789" s="14"/>
      <c r="G789" s="14"/>
      <c r="H789" s="14"/>
      <c r="I789" s="14"/>
    </row>
    <row r="790" spans="1:9">
      <c r="A790" s="16"/>
      <c r="B790" s="14"/>
      <c r="C790" s="14"/>
      <c r="D790" s="14"/>
      <c r="E790" s="14"/>
      <c r="F790" s="14"/>
      <c r="G790" s="14"/>
      <c r="H790" s="14"/>
      <c r="I790" s="14"/>
    </row>
    <row r="791" spans="1:9">
      <c r="A791" s="16"/>
      <c r="B791" s="14"/>
      <c r="C791" s="14"/>
      <c r="D791" s="14"/>
      <c r="E791" s="14"/>
      <c r="F791" s="14"/>
      <c r="G791" s="14"/>
      <c r="H791" s="14"/>
      <c r="I791" s="14"/>
    </row>
    <row r="792" spans="1:9">
      <c r="A792" s="16"/>
      <c r="B792" s="14"/>
      <c r="C792" s="14"/>
      <c r="D792" s="14"/>
      <c r="E792" s="14"/>
      <c r="F792" s="14"/>
      <c r="G792" s="14"/>
      <c r="H792" s="14"/>
      <c r="I792" s="14"/>
    </row>
    <row r="793" spans="1:9">
      <c r="A793" s="16"/>
      <c r="B793" s="14"/>
      <c r="C793" s="14"/>
      <c r="D793" s="14"/>
      <c r="E793" s="14"/>
      <c r="F793" s="14"/>
      <c r="G793" s="14"/>
      <c r="H793" s="14"/>
      <c r="I793" s="14"/>
    </row>
    <row r="794" spans="1:9">
      <c r="A794" s="16"/>
      <c r="B794" s="14"/>
      <c r="C794" s="14"/>
      <c r="D794" s="14"/>
      <c r="E794" s="14"/>
      <c r="F794" s="14"/>
      <c r="G794" s="14"/>
      <c r="H794" s="14"/>
      <c r="I794" s="14"/>
    </row>
    <row r="795" spans="1:9">
      <c r="A795" s="16"/>
      <c r="B795" s="14"/>
      <c r="C795" s="14"/>
      <c r="D795" s="14"/>
      <c r="E795" s="14"/>
      <c r="F795" s="14"/>
      <c r="G795" s="14"/>
      <c r="H795" s="14"/>
      <c r="I795" s="14"/>
    </row>
    <row r="796" spans="1:9">
      <c r="A796" s="16"/>
      <c r="B796" s="14"/>
      <c r="C796" s="14"/>
      <c r="D796" s="14"/>
      <c r="E796" s="14"/>
      <c r="F796" s="14"/>
      <c r="G796" s="14"/>
      <c r="H796" s="14"/>
      <c r="I796" s="14"/>
    </row>
    <row r="797" spans="1:9">
      <c r="A797" s="16"/>
      <c r="B797" s="14"/>
      <c r="C797" s="14"/>
      <c r="D797" s="14"/>
      <c r="E797" s="14"/>
      <c r="F797" s="14"/>
      <c r="G797" s="14"/>
      <c r="H797" s="14"/>
      <c r="I797" s="14"/>
    </row>
    <row r="798" spans="1:9">
      <c r="A798" s="16"/>
      <c r="B798" s="14"/>
      <c r="C798" s="14"/>
      <c r="D798" s="14"/>
      <c r="E798" s="14"/>
      <c r="F798" s="14"/>
      <c r="G798" s="14"/>
      <c r="H798" s="14"/>
      <c r="I798" s="14"/>
    </row>
    <row r="799" spans="1:9">
      <c r="A799" s="16"/>
      <c r="B799" s="14"/>
      <c r="C799" s="14"/>
      <c r="D799" s="14"/>
      <c r="E799" s="14"/>
      <c r="F799" s="14"/>
      <c r="G799" s="14"/>
      <c r="H799" s="14"/>
      <c r="I799" s="14"/>
    </row>
    <row r="800" spans="1:9">
      <c r="A800" s="16"/>
      <c r="B800" s="14"/>
      <c r="C800" s="14"/>
      <c r="D800" s="14"/>
      <c r="E800" s="14"/>
      <c r="F800" s="14"/>
      <c r="G800" s="14"/>
      <c r="H800" s="14"/>
      <c r="I800" s="14"/>
    </row>
    <row r="801" spans="1:9">
      <c r="A801" s="16"/>
      <c r="B801" s="14"/>
      <c r="C801" s="14"/>
      <c r="D801" s="14"/>
      <c r="E801" s="14"/>
      <c r="F801" s="14"/>
      <c r="G801" s="14"/>
      <c r="H801" s="14"/>
      <c r="I801" s="14"/>
    </row>
    <row r="802" spans="1:9">
      <c r="A802" s="16"/>
      <c r="B802" s="14"/>
      <c r="C802" s="14"/>
      <c r="D802" s="14"/>
      <c r="E802" s="14"/>
      <c r="F802" s="14"/>
      <c r="G802" s="14"/>
      <c r="H802" s="14"/>
      <c r="I802" s="14"/>
    </row>
    <row r="803" spans="1:9">
      <c r="A803" s="16"/>
      <c r="B803" s="14"/>
      <c r="C803" s="14"/>
      <c r="D803" s="14"/>
      <c r="E803" s="14"/>
      <c r="F803" s="14"/>
      <c r="G803" s="14"/>
      <c r="H803" s="14"/>
      <c r="I803" s="14"/>
    </row>
    <row r="804" spans="1:9">
      <c r="A804" s="16"/>
      <c r="B804" s="14"/>
      <c r="C804" s="14"/>
      <c r="D804" s="14"/>
      <c r="E804" s="14"/>
      <c r="F804" s="14"/>
      <c r="G804" s="14"/>
      <c r="H804" s="14"/>
      <c r="I804" s="14"/>
    </row>
    <row r="805" spans="1:9">
      <c r="A805" s="16"/>
      <c r="B805" s="14"/>
      <c r="C805" s="14"/>
      <c r="D805" s="14"/>
      <c r="E805" s="14"/>
      <c r="F805" s="14"/>
      <c r="G805" s="14"/>
      <c r="H805" s="14"/>
      <c r="I805" s="14"/>
    </row>
    <row r="806" spans="1:9">
      <c r="A806" s="16"/>
      <c r="B806" s="14"/>
      <c r="C806" s="14"/>
      <c r="D806" s="14"/>
      <c r="E806" s="14"/>
      <c r="F806" s="14"/>
      <c r="G806" s="14"/>
      <c r="H806" s="14"/>
      <c r="I806" s="14"/>
    </row>
    <row r="807" spans="1:9">
      <c r="A807" s="16"/>
      <c r="B807" s="14"/>
      <c r="C807" s="14"/>
      <c r="D807" s="14"/>
      <c r="E807" s="14"/>
      <c r="F807" s="14"/>
      <c r="G807" s="14"/>
      <c r="H807" s="14"/>
      <c r="I807" s="14"/>
    </row>
    <row r="808" spans="1:9">
      <c r="A808" s="16"/>
      <c r="B808" s="14"/>
      <c r="C808" s="14"/>
      <c r="D808" s="14"/>
      <c r="E808" s="14"/>
      <c r="F808" s="14"/>
      <c r="G808" s="14"/>
      <c r="H808" s="14"/>
      <c r="I808" s="14"/>
    </row>
    <row r="809" spans="1:9">
      <c r="A809" s="16"/>
      <c r="B809" s="14"/>
      <c r="C809" s="14"/>
      <c r="D809" s="14"/>
      <c r="E809" s="14"/>
      <c r="F809" s="14"/>
      <c r="G809" s="14"/>
      <c r="H809" s="14"/>
      <c r="I809" s="14"/>
    </row>
    <row r="810" spans="1:9">
      <c r="A810" s="16"/>
      <c r="B810" s="14"/>
      <c r="C810" s="14"/>
      <c r="D810" s="14"/>
      <c r="E810" s="14"/>
      <c r="F810" s="14"/>
      <c r="G810" s="14"/>
      <c r="H810" s="14"/>
      <c r="I810" s="14"/>
    </row>
    <row r="811" spans="1:9">
      <c r="A811" s="16"/>
      <c r="B811" s="14"/>
      <c r="C811" s="14"/>
      <c r="D811" s="14"/>
      <c r="E811" s="14"/>
      <c r="F811" s="14"/>
      <c r="G811" s="14"/>
      <c r="H811" s="14"/>
      <c r="I811" s="14"/>
    </row>
    <row r="812" spans="1:9">
      <c r="A812" s="16"/>
      <c r="B812" s="14"/>
      <c r="C812" s="14"/>
      <c r="D812" s="14"/>
      <c r="E812" s="14"/>
      <c r="F812" s="14"/>
      <c r="G812" s="14"/>
      <c r="H812" s="14"/>
      <c r="I812" s="14"/>
    </row>
    <row r="813" spans="1:9">
      <c r="A813" s="16"/>
      <c r="B813" s="14"/>
      <c r="C813" s="14"/>
      <c r="D813" s="14"/>
      <c r="E813" s="14"/>
      <c r="F813" s="14"/>
      <c r="G813" s="14"/>
      <c r="H813" s="14"/>
      <c r="I813" s="14"/>
    </row>
    <row r="814" spans="1:9">
      <c r="A814" s="16"/>
      <c r="B814" s="14"/>
      <c r="C814" s="14"/>
      <c r="D814" s="14"/>
      <c r="E814" s="14"/>
      <c r="F814" s="14"/>
      <c r="G814" s="14"/>
      <c r="H814" s="14"/>
      <c r="I814" s="14"/>
    </row>
    <row r="815" spans="1:9">
      <c r="A815" s="16"/>
      <c r="B815" s="14"/>
      <c r="C815" s="14"/>
      <c r="D815" s="14"/>
      <c r="E815" s="14"/>
      <c r="F815" s="14"/>
      <c r="G815" s="14"/>
      <c r="H815" s="14"/>
      <c r="I815" s="14"/>
    </row>
    <row r="816" spans="1:9">
      <c r="A816" s="16"/>
      <c r="B816" s="14"/>
      <c r="C816" s="14"/>
      <c r="D816" s="14"/>
      <c r="E816" s="14"/>
      <c r="F816" s="14"/>
      <c r="G816" s="14"/>
      <c r="H816" s="14"/>
      <c r="I816" s="14"/>
    </row>
    <row r="817" spans="1:9">
      <c r="A817" s="16"/>
      <c r="B817" s="14"/>
      <c r="C817" s="14"/>
      <c r="D817" s="14"/>
      <c r="E817" s="14"/>
      <c r="F817" s="14"/>
      <c r="G817" s="14"/>
      <c r="H817" s="14"/>
      <c r="I817" s="14"/>
    </row>
    <row r="818" spans="1:9">
      <c r="A818" s="16"/>
      <c r="B818" s="14"/>
      <c r="C818" s="14"/>
      <c r="D818" s="14"/>
      <c r="E818" s="14"/>
      <c r="F818" s="14"/>
      <c r="G818" s="14"/>
      <c r="H818" s="14"/>
      <c r="I818" s="14"/>
    </row>
    <row r="819" spans="1:9">
      <c r="A819" s="16"/>
      <c r="B819" s="14"/>
      <c r="C819" s="14"/>
      <c r="D819" s="14"/>
      <c r="E819" s="14"/>
      <c r="F819" s="14"/>
      <c r="G819" s="14"/>
      <c r="H819" s="14"/>
      <c r="I819" s="14"/>
    </row>
    <row r="820" spans="1:9">
      <c r="A820" s="16"/>
      <c r="B820" s="14"/>
      <c r="C820" s="14"/>
      <c r="D820" s="14"/>
      <c r="E820" s="14"/>
      <c r="F820" s="14"/>
      <c r="G820" s="14"/>
      <c r="H820" s="14"/>
      <c r="I820" s="14"/>
    </row>
    <row r="821" spans="1:9">
      <c r="A821" s="16"/>
      <c r="B821" s="14"/>
      <c r="C821" s="14"/>
      <c r="D821" s="14"/>
      <c r="E821" s="14"/>
      <c r="F821" s="14"/>
      <c r="G821" s="14"/>
      <c r="H821" s="14"/>
      <c r="I821" s="14"/>
    </row>
    <row r="822" spans="1:9">
      <c r="A822" s="16"/>
      <c r="B822" s="14"/>
      <c r="C822" s="14"/>
      <c r="D822" s="14"/>
      <c r="E822" s="14"/>
      <c r="F822" s="14"/>
      <c r="G822" s="14"/>
      <c r="H822" s="14"/>
      <c r="I822" s="14"/>
    </row>
    <row r="823" spans="1:9">
      <c r="A823" s="16"/>
      <c r="B823" s="14"/>
      <c r="C823" s="14"/>
      <c r="D823" s="14"/>
      <c r="E823" s="14"/>
      <c r="F823" s="14"/>
      <c r="G823" s="14"/>
      <c r="H823" s="14"/>
      <c r="I823" s="14"/>
    </row>
    <row r="824" spans="1:9">
      <c r="A824" s="16"/>
      <c r="B824" s="14"/>
      <c r="C824" s="14"/>
      <c r="D824" s="14"/>
      <c r="E824" s="14"/>
      <c r="F824" s="14"/>
      <c r="G824" s="14"/>
      <c r="H824" s="14"/>
      <c r="I824" s="14"/>
    </row>
    <row r="825" spans="1:9">
      <c r="A825" s="16"/>
      <c r="B825" s="14"/>
      <c r="C825" s="14"/>
      <c r="D825" s="14"/>
      <c r="E825" s="14"/>
      <c r="F825" s="14"/>
      <c r="G825" s="14"/>
      <c r="H825" s="14"/>
      <c r="I825" s="14"/>
    </row>
    <row r="826" spans="1:9">
      <c r="A826" s="16"/>
      <c r="B826" s="14"/>
      <c r="C826" s="14"/>
      <c r="D826" s="14"/>
      <c r="E826" s="14"/>
      <c r="F826" s="14"/>
      <c r="G826" s="14"/>
      <c r="H826" s="14"/>
      <c r="I826" s="14"/>
    </row>
    <row r="827" spans="1:9">
      <c r="A827" s="16"/>
      <c r="B827" s="14"/>
      <c r="C827" s="14"/>
      <c r="D827" s="14"/>
      <c r="E827" s="14"/>
      <c r="F827" s="14"/>
      <c r="G827" s="14"/>
      <c r="H827" s="14"/>
      <c r="I827" s="14"/>
    </row>
    <row r="828" spans="1:9">
      <c r="A828" s="16"/>
      <c r="B828" s="14"/>
      <c r="C828" s="14"/>
      <c r="D828" s="14"/>
      <c r="E828" s="14"/>
      <c r="F828" s="14"/>
      <c r="G828" s="14"/>
      <c r="H828" s="14"/>
      <c r="I828" s="14"/>
    </row>
    <row r="829" spans="1:9">
      <c r="A829" s="16"/>
      <c r="B829" s="14"/>
      <c r="C829" s="14"/>
      <c r="D829" s="14"/>
      <c r="E829" s="14"/>
      <c r="F829" s="14"/>
      <c r="G829" s="14"/>
      <c r="H829" s="14"/>
      <c r="I829" s="14"/>
    </row>
    <row r="830" spans="1:9">
      <c r="A830" s="16"/>
      <c r="B830" s="14"/>
      <c r="C830" s="14"/>
      <c r="D830" s="14"/>
      <c r="E830" s="14"/>
      <c r="F830" s="14"/>
      <c r="G830" s="14"/>
      <c r="H830" s="14"/>
      <c r="I830" s="14"/>
    </row>
    <row r="831" spans="1:9">
      <c r="A831" s="16"/>
      <c r="B831" s="14"/>
      <c r="C831" s="14"/>
      <c r="D831" s="14"/>
      <c r="E831" s="14"/>
      <c r="F831" s="14"/>
      <c r="G831" s="14"/>
      <c r="H831" s="14"/>
      <c r="I831" s="14"/>
    </row>
    <row r="832" spans="1:9">
      <c r="A832" s="16"/>
      <c r="B832" s="14"/>
      <c r="C832" s="14"/>
      <c r="D832" s="14"/>
      <c r="E832" s="14"/>
      <c r="F832" s="14"/>
      <c r="G832" s="14"/>
      <c r="H832" s="14"/>
      <c r="I832" s="14"/>
    </row>
    <row r="833" spans="1:9">
      <c r="A833" s="16"/>
      <c r="B833" s="14"/>
      <c r="C833" s="14"/>
      <c r="D833" s="14"/>
      <c r="E833" s="14"/>
      <c r="F833" s="14"/>
      <c r="G833" s="14"/>
      <c r="H833" s="14"/>
      <c r="I833" s="14"/>
    </row>
    <row r="834" spans="1:9">
      <c r="A834" s="16"/>
      <c r="B834" s="14"/>
      <c r="C834" s="14"/>
      <c r="D834" s="14"/>
      <c r="E834" s="14"/>
      <c r="F834" s="14"/>
      <c r="G834" s="14"/>
      <c r="H834" s="14"/>
      <c r="I834" s="14"/>
    </row>
    <row r="835" spans="1:9">
      <c r="A835" s="16"/>
      <c r="B835" s="14"/>
      <c r="C835" s="14"/>
      <c r="D835" s="14"/>
      <c r="E835" s="14"/>
      <c r="F835" s="14"/>
      <c r="G835" s="14"/>
      <c r="H835" s="14"/>
      <c r="I835" s="14"/>
    </row>
    <row r="836" spans="1:9">
      <c r="A836" s="16"/>
      <c r="B836" s="14"/>
      <c r="C836" s="14"/>
      <c r="D836" s="14"/>
      <c r="E836" s="14"/>
      <c r="F836" s="14"/>
      <c r="G836" s="14"/>
      <c r="H836" s="14"/>
      <c r="I836" s="14"/>
    </row>
    <row r="837" spans="1:9">
      <c r="A837" s="16"/>
      <c r="B837" s="14"/>
      <c r="C837" s="14"/>
      <c r="D837" s="14"/>
      <c r="E837" s="14"/>
      <c r="F837" s="14"/>
      <c r="G837" s="14"/>
      <c r="H837" s="14"/>
      <c r="I837" s="14"/>
    </row>
    <row r="838" spans="1:9">
      <c r="A838" s="16"/>
      <c r="B838" s="14"/>
      <c r="C838" s="14"/>
      <c r="D838" s="14"/>
      <c r="E838" s="14"/>
      <c r="F838" s="14"/>
      <c r="G838" s="14"/>
      <c r="H838" s="14"/>
      <c r="I838" s="14"/>
    </row>
    <row r="839" spans="1:9">
      <c r="A839" s="16"/>
      <c r="B839" s="14"/>
      <c r="C839" s="14"/>
      <c r="D839" s="14"/>
      <c r="E839" s="14"/>
      <c r="F839" s="14"/>
      <c r="G839" s="14"/>
      <c r="H839" s="14"/>
      <c r="I839" s="14"/>
    </row>
    <row r="840" spans="1:9">
      <c r="A840" s="16"/>
      <c r="B840" s="14"/>
      <c r="C840" s="14"/>
      <c r="D840" s="14"/>
      <c r="E840" s="14"/>
      <c r="F840" s="14"/>
      <c r="G840" s="14"/>
      <c r="H840" s="14"/>
      <c r="I840" s="14"/>
    </row>
    <row r="841" spans="1:9">
      <c r="A841" s="16"/>
      <c r="B841" s="14"/>
      <c r="C841" s="14"/>
      <c r="D841" s="14"/>
      <c r="E841" s="14"/>
      <c r="F841" s="14"/>
      <c r="G841" s="14"/>
      <c r="H841" s="14"/>
      <c r="I841" s="14"/>
    </row>
    <row r="842" spans="1:9">
      <c r="A842" s="16"/>
      <c r="B842" s="14"/>
      <c r="C842" s="14"/>
      <c r="D842" s="14"/>
      <c r="E842" s="14"/>
      <c r="F842" s="14"/>
      <c r="G842" s="14"/>
      <c r="H842" s="14"/>
      <c r="I842" s="14"/>
    </row>
    <row r="843" spans="1:9">
      <c r="A843" s="16"/>
      <c r="B843" s="14"/>
      <c r="C843" s="14"/>
      <c r="D843" s="14"/>
      <c r="E843" s="14"/>
      <c r="F843" s="14"/>
      <c r="G843" s="14"/>
      <c r="H843" s="14"/>
      <c r="I843" s="14"/>
    </row>
    <row r="844" spans="1:9">
      <c r="A844" s="16"/>
      <c r="B844" s="14"/>
      <c r="C844" s="14"/>
      <c r="D844" s="14"/>
      <c r="E844" s="14"/>
      <c r="F844" s="14"/>
      <c r="G844" s="14"/>
      <c r="H844" s="14"/>
      <c r="I844" s="14"/>
    </row>
    <row r="845" spans="1:9">
      <c r="A845" s="16"/>
      <c r="B845" s="14"/>
      <c r="C845" s="14"/>
      <c r="D845" s="14"/>
      <c r="E845" s="14"/>
      <c r="F845" s="14"/>
      <c r="G845" s="14"/>
      <c r="H845" s="14"/>
      <c r="I845" s="14"/>
    </row>
    <row r="846" spans="1:9">
      <c r="A846" s="16"/>
      <c r="B846" s="14"/>
      <c r="C846" s="14"/>
      <c r="D846" s="14"/>
      <c r="E846" s="14"/>
      <c r="F846" s="14"/>
      <c r="G846" s="14"/>
      <c r="H846" s="14"/>
      <c r="I846" s="14"/>
    </row>
    <row r="847" spans="1:9">
      <c r="A847" s="16"/>
      <c r="B847" s="14"/>
      <c r="C847" s="14"/>
      <c r="D847" s="14"/>
      <c r="E847" s="14"/>
      <c r="F847" s="14"/>
      <c r="G847" s="14"/>
      <c r="H847" s="14"/>
      <c r="I847" s="14"/>
    </row>
    <row r="848" spans="1:9">
      <c r="A848" s="16"/>
      <c r="B848" s="14"/>
      <c r="C848" s="14"/>
      <c r="D848" s="14"/>
      <c r="E848" s="14"/>
      <c r="F848" s="14"/>
      <c r="G848" s="14"/>
      <c r="H848" s="14"/>
      <c r="I848" s="14"/>
    </row>
    <row r="849" spans="1:9">
      <c r="A849" s="16"/>
      <c r="B849" s="14"/>
      <c r="C849" s="14"/>
      <c r="D849" s="14"/>
      <c r="E849" s="14"/>
      <c r="F849" s="14"/>
      <c r="G849" s="14"/>
      <c r="H849" s="14"/>
      <c r="I849" s="14"/>
    </row>
    <row r="850" spans="1:9">
      <c r="A850" s="16"/>
      <c r="B850" s="14"/>
      <c r="C850" s="14"/>
      <c r="D850" s="14"/>
      <c r="E850" s="14"/>
      <c r="F850" s="14"/>
      <c r="G850" s="14"/>
      <c r="H850" s="14"/>
      <c r="I850" s="14"/>
    </row>
    <row r="851" spans="1:9">
      <c r="A851" s="16"/>
      <c r="B851" s="14"/>
      <c r="C851" s="14"/>
      <c r="D851" s="14"/>
      <c r="E851" s="14"/>
      <c r="F851" s="14"/>
      <c r="G851" s="14"/>
      <c r="H851" s="14"/>
      <c r="I851" s="14"/>
    </row>
    <row r="852" spans="1:9">
      <c r="A852" s="16"/>
      <c r="B852" s="14"/>
      <c r="C852" s="14"/>
      <c r="D852" s="14"/>
      <c r="E852" s="14"/>
      <c r="F852" s="14"/>
      <c r="G852" s="14"/>
      <c r="H852" s="14"/>
      <c r="I852" s="14"/>
    </row>
    <row r="853" spans="1:9">
      <c r="A853" s="16"/>
      <c r="B853" s="14"/>
      <c r="C853" s="14"/>
      <c r="D853" s="14"/>
      <c r="E853" s="14"/>
      <c r="F853" s="14"/>
      <c r="G853" s="14"/>
      <c r="H853" s="14"/>
      <c r="I853" s="14"/>
    </row>
    <row r="854" spans="1:9">
      <c r="A854" s="16"/>
      <c r="B854" s="14"/>
      <c r="C854" s="14"/>
      <c r="D854" s="14"/>
      <c r="E854" s="14"/>
      <c r="F854" s="14"/>
      <c r="G854" s="14"/>
      <c r="H854" s="14"/>
      <c r="I854" s="14"/>
    </row>
    <row r="855" spans="1:9">
      <c r="A855" s="16"/>
      <c r="B855" s="14"/>
      <c r="C855" s="14"/>
      <c r="D855" s="14"/>
      <c r="E855" s="14"/>
      <c r="F855" s="14"/>
      <c r="G855" s="14"/>
      <c r="H855" s="14"/>
      <c r="I855" s="14"/>
    </row>
    <row r="856" spans="1:9">
      <c r="A856" s="16"/>
      <c r="B856" s="14"/>
      <c r="C856" s="14"/>
      <c r="D856" s="14"/>
      <c r="E856" s="14"/>
      <c r="F856" s="14"/>
      <c r="G856" s="14"/>
      <c r="H856" s="14"/>
      <c r="I856" s="14"/>
    </row>
    <row r="857" spans="1:9">
      <c r="A857" s="16"/>
      <c r="B857" s="14"/>
      <c r="C857" s="14"/>
      <c r="D857" s="14"/>
      <c r="E857" s="14"/>
      <c r="F857" s="14"/>
      <c r="G857" s="14"/>
      <c r="H857" s="14"/>
      <c r="I857" s="14"/>
    </row>
    <row r="858" spans="1:9">
      <c r="A858" s="16"/>
      <c r="B858" s="14"/>
      <c r="C858" s="14"/>
      <c r="D858" s="14"/>
      <c r="E858" s="14"/>
      <c r="F858" s="14"/>
      <c r="G858" s="14"/>
      <c r="H858" s="14"/>
      <c r="I858" s="14"/>
    </row>
    <row r="859" spans="1:9">
      <c r="A859" s="16"/>
      <c r="B859" s="14"/>
      <c r="C859" s="14"/>
      <c r="D859" s="14"/>
      <c r="E859" s="14"/>
      <c r="F859" s="14"/>
      <c r="G859" s="14"/>
      <c r="H859" s="14"/>
      <c r="I859" s="14"/>
    </row>
    <row r="860" spans="1:9">
      <c r="A860" s="16"/>
      <c r="B860" s="14"/>
      <c r="C860" s="14"/>
      <c r="D860" s="14"/>
      <c r="E860" s="14"/>
      <c r="F860" s="14"/>
      <c r="G860" s="14"/>
      <c r="H860" s="14"/>
      <c r="I860" s="14"/>
    </row>
    <row r="861" spans="1:9">
      <c r="A861" s="16"/>
      <c r="B861" s="14"/>
      <c r="C861" s="14"/>
      <c r="D861" s="14"/>
      <c r="E861" s="14"/>
      <c r="F861" s="14"/>
      <c r="G861" s="14"/>
      <c r="H861" s="14"/>
      <c r="I861" s="14"/>
    </row>
    <row r="862" spans="1:9">
      <c r="A862" s="16"/>
      <c r="B862" s="14"/>
      <c r="C862" s="14"/>
      <c r="D862" s="14"/>
      <c r="E862" s="14"/>
      <c r="F862" s="14"/>
      <c r="G862" s="14"/>
      <c r="H862" s="14"/>
      <c r="I862" s="14"/>
    </row>
    <row r="863" spans="1:9">
      <c r="A863" s="16"/>
      <c r="B863" s="14"/>
      <c r="C863" s="14"/>
      <c r="D863" s="14"/>
      <c r="E863" s="14"/>
      <c r="F863" s="14"/>
      <c r="G863" s="14"/>
      <c r="H863" s="14"/>
      <c r="I863" s="14"/>
    </row>
    <row r="864" spans="1:9">
      <c r="A864" s="16"/>
      <c r="B864" s="14"/>
      <c r="C864" s="14"/>
      <c r="D864" s="14"/>
      <c r="E864" s="14"/>
      <c r="F864" s="14"/>
      <c r="G864" s="14"/>
      <c r="H864" s="14"/>
      <c r="I864" s="14"/>
    </row>
    <row r="865" spans="1:9">
      <c r="A865" s="16"/>
      <c r="B865" s="14"/>
      <c r="C865" s="14"/>
      <c r="D865" s="14"/>
      <c r="E865" s="14"/>
      <c r="F865" s="14"/>
      <c r="G865" s="14"/>
      <c r="H865" s="14"/>
      <c r="I865" s="14"/>
    </row>
    <row r="866" spans="1:9">
      <c r="A866" s="16"/>
      <c r="B866" s="14"/>
      <c r="C866" s="14"/>
      <c r="D866" s="14"/>
      <c r="E866" s="14"/>
      <c r="F866" s="14"/>
      <c r="G866" s="14"/>
      <c r="H866" s="14"/>
      <c r="I866" s="14"/>
    </row>
    <row r="867" spans="1:9">
      <c r="A867" s="16"/>
      <c r="B867" s="14"/>
      <c r="C867" s="14"/>
      <c r="D867" s="14"/>
      <c r="E867" s="14"/>
      <c r="F867" s="14"/>
      <c r="G867" s="14"/>
      <c r="H867" s="14"/>
      <c r="I867" s="14"/>
    </row>
    <row r="868" spans="1:9">
      <c r="A868" s="16"/>
      <c r="B868" s="14"/>
      <c r="C868" s="14"/>
      <c r="D868" s="14"/>
      <c r="E868" s="14"/>
      <c r="F868" s="14"/>
      <c r="G868" s="14"/>
      <c r="H868" s="14"/>
      <c r="I868" s="14"/>
    </row>
    <row r="869" spans="1:9">
      <c r="A869" s="16"/>
      <c r="B869" s="14"/>
      <c r="C869" s="14"/>
      <c r="D869" s="14"/>
      <c r="E869" s="14"/>
      <c r="F869" s="14"/>
      <c r="G869" s="14"/>
      <c r="H869" s="14"/>
      <c r="I869" s="14"/>
    </row>
    <row r="870" spans="1:9">
      <c r="A870" s="16"/>
      <c r="B870" s="14"/>
      <c r="C870" s="14"/>
      <c r="D870" s="14"/>
      <c r="E870" s="14"/>
      <c r="F870" s="14"/>
      <c r="G870" s="14"/>
      <c r="H870" s="14"/>
      <c r="I870" s="14"/>
    </row>
    <row r="871" spans="1:9">
      <c r="A871" s="16"/>
      <c r="B871" s="14"/>
      <c r="C871" s="14"/>
      <c r="D871" s="14"/>
      <c r="E871" s="14"/>
      <c r="F871" s="14"/>
      <c r="G871" s="14"/>
      <c r="H871" s="14"/>
      <c r="I871" s="14"/>
    </row>
    <row r="872" spans="1:9">
      <c r="A872" s="16"/>
      <c r="B872" s="14"/>
      <c r="C872" s="14"/>
      <c r="D872" s="14"/>
      <c r="E872" s="14"/>
      <c r="F872" s="14"/>
      <c r="G872" s="14"/>
      <c r="H872" s="14"/>
      <c r="I872" s="14"/>
    </row>
    <row r="873" spans="1:9">
      <c r="A873" s="16"/>
      <c r="B873" s="14"/>
      <c r="C873" s="14"/>
      <c r="D873" s="14"/>
      <c r="E873" s="14"/>
      <c r="F873" s="14"/>
      <c r="G873" s="14"/>
      <c r="H873" s="14"/>
      <c r="I873" s="14"/>
    </row>
    <row r="874" spans="1:9">
      <c r="A874" s="16"/>
      <c r="B874" s="14"/>
      <c r="C874" s="14"/>
      <c r="D874" s="14"/>
      <c r="E874" s="14"/>
      <c r="F874" s="14"/>
      <c r="G874" s="14"/>
      <c r="H874" s="14"/>
      <c r="I874" s="14"/>
    </row>
    <row r="875" spans="1:9">
      <c r="A875" s="16"/>
      <c r="B875" s="14"/>
      <c r="C875" s="14"/>
      <c r="D875" s="14"/>
      <c r="E875" s="14"/>
      <c r="F875" s="14"/>
      <c r="G875" s="14"/>
      <c r="H875" s="14"/>
      <c r="I875" s="14"/>
    </row>
    <row r="876" spans="1:9">
      <c r="A876" s="16"/>
      <c r="B876" s="14"/>
      <c r="C876" s="14"/>
      <c r="D876" s="14"/>
      <c r="E876" s="14"/>
      <c r="F876" s="14"/>
      <c r="G876" s="14"/>
      <c r="H876" s="14"/>
      <c r="I876" s="14"/>
    </row>
    <row r="877" spans="1:9">
      <c r="A877" s="16"/>
      <c r="B877" s="14"/>
      <c r="C877" s="14"/>
      <c r="D877" s="14"/>
      <c r="E877" s="14"/>
      <c r="F877" s="14"/>
      <c r="G877" s="14"/>
      <c r="H877" s="14"/>
      <c r="I877" s="14"/>
    </row>
    <row r="878" spans="1:9">
      <c r="A878" s="16"/>
      <c r="B878" s="14"/>
      <c r="C878" s="14"/>
      <c r="D878" s="14"/>
      <c r="E878" s="14"/>
      <c r="F878" s="14"/>
      <c r="G878" s="14"/>
      <c r="H878" s="14"/>
      <c r="I878" s="14"/>
    </row>
    <row r="879" spans="1:9">
      <c r="A879" s="16"/>
      <c r="B879" s="14"/>
      <c r="C879" s="14"/>
      <c r="D879" s="14"/>
      <c r="E879" s="14"/>
      <c r="F879" s="14"/>
      <c r="G879" s="14"/>
      <c r="H879" s="14"/>
      <c r="I879" s="14"/>
    </row>
    <row r="880" spans="1:9">
      <c r="A880" s="16"/>
      <c r="B880" s="14"/>
      <c r="C880" s="14"/>
      <c r="D880" s="14"/>
      <c r="E880" s="14"/>
      <c r="F880" s="14"/>
      <c r="G880" s="14"/>
      <c r="H880" s="14"/>
      <c r="I880" s="14"/>
    </row>
    <row r="881" spans="1:9">
      <c r="A881" s="16"/>
      <c r="B881" s="14"/>
      <c r="C881" s="14"/>
      <c r="D881" s="14"/>
      <c r="E881" s="14"/>
      <c r="F881" s="14"/>
      <c r="G881" s="14"/>
      <c r="H881" s="14"/>
      <c r="I881" s="14"/>
    </row>
    <row r="882" spans="1:9">
      <c r="A882" s="16"/>
      <c r="B882" s="14"/>
      <c r="C882" s="14"/>
      <c r="D882" s="14"/>
      <c r="E882" s="14"/>
      <c r="F882" s="14"/>
      <c r="G882" s="14"/>
      <c r="H882" s="14"/>
      <c r="I882" s="14"/>
    </row>
    <row r="883" spans="1:9">
      <c r="A883" s="16"/>
      <c r="B883" s="14"/>
      <c r="C883" s="14"/>
      <c r="D883" s="14"/>
      <c r="E883" s="14"/>
      <c r="F883" s="14"/>
      <c r="G883" s="14"/>
      <c r="H883" s="14"/>
      <c r="I883" s="14"/>
    </row>
    <row r="884" spans="1:9">
      <c r="A884" s="16"/>
      <c r="B884" s="14"/>
      <c r="C884" s="14"/>
      <c r="D884" s="14"/>
      <c r="E884" s="14"/>
      <c r="F884" s="14"/>
      <c r="G884" s="14"/>
      <c r="H884" s="14"/>
      <c r="I884" s="14"/>
    </row>
    <row r="885" spans="1:9">
      <c r="A885" s="16"/>
      <c r="B885" s="14"/>
      <c r="C885" s="14"/>
      <c r="D885" s="14"/>
      <c r="E885" s="14"/>
      <c r="F885" s="14"/>
      <c r="G885" s="14"/>
      <c r="H885" s="14"/>
      <c r="I885" s="14"/>
    </row>
    <row r="886" spans="1:9">
      <c r="A886" s="16"/>
      <c r="B886" s="14"/>
      <c r="C886" s="14"/>
      <c r="D886" s="14"/>
      <c r="E886" s="14"/>
      <c r="F886" s="14"/>
      <c r="G886" s="14"/>
      <c r="H886" s="14"/>
      <c r="I886" s="14"/>
    </row>
    <row r="887" spans="1:9">
      <c r="A887" s="16"/>
      <c r="B887" s="14"/>
      <c r="C887" s="14"/>
      <c r="D887" s="14"/>
      <c r="E887" s="14"/>
      <c r="F887" s="14"/>
      <c r="G887" s="14"/>
      <c r="H887" s="14"/>
      <c r="I887" s="14"/>
    </row>
    <row r="888" spans="1:9">
      <c r="A888" s="16"/>
      <c r="B888" s="14"/>
      <c r="C888" s="14"/>
      <c r="D888" s="14"/>
      <c r="E888" s="14"/>
      <c r="F888" s="14"/>
      <c r="G888" s="14"/>
      <c r="H888" s="14"/>
      <c r="I888" s="14"/>
    </row>
    <row r="889" spans="1:9">
      <c r="A889" s="16"/>
      <c r="B889" s="14"/>
      <c r="C889" s="14"/>
      <c r="D889" s="14"/>
      <c r="E889" s="14"/>
      <c r="F889" s="14"/>
      <c r="G889" s="14"/>
      <c r="H889" s="14"/>
      <c r="I889" s="14"/>
    </row>
    <row r="890" spans="1:9">
      <c r="A890" s="16"/>
      <c r="B890" s="14"/>
      <c r="C890" s="14"/>
      <c r="D890" s="14"/>
      <c r="E890" s="14"/>
      <c r="F890" s="14"/>
      <c r="G890" s="14"/>
      <c r="H890" s="14"/>
      <c r="I890" s="14"/>
    </row>
    <row r="891" spans="1:9">
      <c r="A891" s="16"/>
      <c r="B891" s="14"/>
      <c r="C891" s="14"/>
      <c r="D891" s="14"/>
      <c r="E891" s="14"/>
      <c r="F891" s="14"/>
      <c r="G891" s="14"/>
      <c r="H891" s="14"/>
      <c r="I891" s="14"/>
    </row>
    <row r="892" spans="1:9">
      <c r="A892" s="16"/>
      <c r="B892" s="14"/>
      <c r="C892" s="14"/>
      <c r="D892" s="14"/>
      <c r="E892" s="14"/>
      <c r="F892" s="14"/>
      <c r="G892" s="14"/>
      <c r="H892" s="14"/>
      <c r="I892" s="14"/>
    </row>
    <row r="893" spans="1:9">
      <c r="A893" s="16"/>
      <c r="B893" s="14"/>
      <c r="C893" s="14"/>
      <c r="D893" s="14"/>
      <c r="E893" s="14"/>
      <c r="F893" s="14"/>
      <c r="G893" s="14"/>
      <c r="H893" s="14"/>
      <c r="I893" s="14"/>
    </row>
    <row r="894" spans="1:9">
      <c r="A894" s="16"/>
      <c r="B894" s="14"/>
      <c r="C894" s="14"/>
      <c r="D894" s="14"/>
      <c r="E894" s="14"/>
      <c r="F894" s="14"/>
      <c r="G894" s="14"/>
      <c r="H894" s="14"/>
      <c r="I894" s="14"/>
    </row>
    <row r="895" spans="1:9">
      <c r="A895" s="16"/>
      <c r="B895" s="14"/>
      <c r="C895" s="14"/>
      <c r="D895" s="14"/>
      <c r="E895" s="14"/>
      <c r="F895" s="14"/>
      <c r="G895" s="14"/>
      <c r="H895" s="14"/>
      <c r="I895" s="14"/>
    </row>
    <row r="896" spans="1:9">
      <c r="A896" s="16"/>
      <c r="B896" s="14"/>
      <c r="C896" s="14"/>
      <c r="D896" s="14"/>
      <c r="E896" s="14"/>
      <c r="F896" s="14"/>
      <c r="G896" s="14"/>
      <c r="H896" s="14"/>
      <c r="I896" s="14"/>
    </row>
    <row r="897" spans="1:9">
      <c r="A897" s="16"/>
      <c r="B897" s="14"/>
      <c r="C897" s="14"/>
      <c r="D897" s="14"/>
      <c r="E897" s="14"/>
      <c r="F897" s="14"/>
      <c r="G897" s="14"/>
      <c r="H897" s="14"/>
      <c r="I897" s="14"/>
    </row>
    <row r="898" spans="1:9">
      <c r="A898" s="16"/>
      <c r="B898" s="14"/>
      <c r="C898" s="14"/>
      <c r="D898" s="14"/>
      <c r="E898" s="14"/>
      <c r="F898" s="14"/>
      <c r="G898" s="14"/>
      <c r="H898" s="14"/>
      <c r="I898" s="14"/>
    </row>
    <row r="899" spans="1:9">
      <c r="A899" s="16"/>
      <c r="B899" s="14"/>
      <c r="C899" s="14"/>
      <c r="D899" s="14"/>
      <c r="E899" s="14"/>
      <c r="F899" s="14"/>
      <c r="G899" s="14"/>
      <c r="H899" s="14"/>
      <c r="I899" s="14"/>
    </row>
    <row r="900" spans="1:9">
      <c r="A900" s="16"/>
      <c r="B900" s="14"/>
      <c r="C900" s="14"/>
      <c r="D900" s="14"/>
      <c r="E900" s="14"/>
      <c r="F900" s="14"/>
      <c r="G900" s="14"/>
      <c r="H900" s="14"/>
      <c r="I900" s="14"/>
    </row>
    <row r="901" spans="1:9">
      <c r="A901" s="16"/>
      <c r="B901" s="14"/>
      <c r="C901" s="14"/>
      <c r="D901" s="14"/>
      <c r="E901" s="14"/>
      <c r="F901" s="14"/>
      <c r="G901" s="14"/>
      <c r="H901" s="14"/>
      <c r="I901" s="14"/>
    </row>
    <row r="902" spans="1:9">
      <c r="A902" s="16"/>
      <c r="B902" s="14"/>
      <c r="C902" s="14"/>
      <c r="D902" s="14"/>
      <c r="E902" s="14"/>
      <c r="F902" s="14"/>
      <c r="G902" s="14"/>
      <c r="H902" s="14"/>
      <c r="I902" s="14"/>
    </row>
    <row r="903" spans="1:9">
      <c r="A903" s="16"/>
      <c r="B903" s="14"/>
      <c r="C903" s="14"/>
      <c r="D903" s="14"/>
      <c r="E903" s="14"/>
      <c r="F903" s="14"/>
      <c r="G903" s="14"/>
      <c r="H903" s="14"/>
      <c r="I903" s="14"/>
    </row>
    <row r="904" spans="1:9">
      <c r="A904" s="16"/>
      <c r="B904" s="14"/>
      <c r="C904" s="14"/>
      <c r="D904" s="14"/>
      <c r="E904" s="14"/>
      <c r="F904" s="14"/>
      <c r="G904" s="14"/>
      <c r="H904" s="14"/>
      <c r="I904" s="14"/>
    </row>
    <row r="905" spans="1:9">
      <c r="A905" s="16"/>
      <c r="B905" s="14"/>
      <c r="C905" s="14"/>
      <c r="D905" s="14"/>
      <c r="E905" s="14"/>
      <c r="F905" s="14"/>
      <c r="G905" s="14"/>
      <c r="H905" s="14"/>
      <c r="I905" s="14"/>
    </row>
    <row r="906" spans="1:9">
      <c r="A906" s="16"/>
      <c r="B906" s="14"/>
      <c r="C906" s="14"/>
      <c r="D906" s="14"/>
      <c r="E906" s="14"/>
      <c r="F906" s="14"/>
      <c r="G906" s="14"/>
      <c r="H906" s="14"/>
      <c r="I906" s="14"/>
    </row>
    <row r="907" spans="1:9">
      <c r="A907" s="16"/>
      <c r="B907" s="14"/>
      <c r="C907" s="14"/>
      <c r="D907" s="14"/>
      <c r="E907" s="14"/>
      <c r="F907" s="14"/>
      <c r="G907" s="14"/>
      <c r="H907" s="14"/>
      <c r="I907" s="14"/>
    </row>
    <row r="908" spans="1:9">
      <c r="A908" s="16"/>
      <c r="B908" s="14"/>
      <c r="C908" s="14"/>
      <c r="D908" s="14"/>
      <c r="E908" s="14"/>
      <c r="F908" s="14"/>
      <c r="G908" s="14"/>
      <c r="H908" s="14"/>
      <c r="I908" s="14"/>
    </row>
    <row r="909" spans="1:9">
      <c r="A909" s="16"/>
      <c r="B909" s="14"/>
      <c r="C909" s="14"/>
      <c r="D909" s="14"/>
      <c r="E909" s="14"/>
      <c r="F909" s="14"/>
      <c r="G909" s="14"/>
      <c r="H909" s="14"/>
      <c r="I909" s="14"/>
    </row>
    <row r="910" spans="1:9">
      <c r="A910" s="16"/>
      <c r="B910" s="14"/>
      <c r="C910" s="14"/>
      <c r="D910" s="14"/>
      <c r="E910" s="14"/>
      <c r="F910" s="14"/>
      <c r="G910" s="14"/>
      <c r="H910" s="14"/>
      <c r="I910" s="14"/>
    </row>
    <row r="911" spans="1:9">
      <c r="A911" s="16"/>
      <c r="B911" s="14"/>
      <c r="C911" s="14"/>
      <c r="D911" s="14"/>
      <c r="E911" s="14"/>
      <c r="F911" s="14"/>
      <c r="G911" s="14"/>
      <c r="H911" s="14"/>
      <c r="I911" s="14"/>
    </row>
    <row r="912" spans="1:9">
      <c r="A912" s="16"/>
      <c r="B912" s="14"/>
      <c r="C912" s="14"/>
      <c r="D912" s="14"/>
      <c r="E912" s="14"/>
      <c r="F912" s="14"/>
      <c r="G912" s="14"/>
      <c r="H912" s="14"/>
      <c r="I912" s="14"/>
    </row>
    <row r="913" spans="1:9">
      <c r="A913" s="16"/>
      <c r="B913" s="14"/>
      <c r="C913" s="14"/>
      <c r="D913" s="14"/>
      <c r="E913" s="14"/>
      <c r="F913" s="14"/>
      <c r="G913" s="14"/>
      <c r="H913" s="14"/>
      <c r="I913" s="14"/>
    </row>
    <row r="914" spans="1:9">
      <c r="A914" s="16"/>
      <c r="B914" s="14"/>
      <c r="C914" s="14"/>
      <c r="D914" s="14"/>
      <c r="E914" s="14"/>
      <c r="F914" s="14"/>
      <c r="G914" s="14"/>
      <c r="H914" s="14"/>
      <c r="I914" s="14"/>
    </row>
    <row r="915" spans="1:9">
      <c r="A915" s="16"/>
      <c r="B915" s="14"/>
      <c r="C915" s="14"/>
      <c r="D915" s="14"/>
      <c r="E915" s="14"/>
      <c r="F915" s="14"/>
      <c r="G915" s="14"/>
      <c r="H915" s="14"/>
      <c r="I915" s="14"/>
    </row>
    <row r="916" spans="1:9">
      <c r="A916" s="16"/>
      <c r="B916" s="14"/>
      <c r="C916" s="14"/>
      <c r="D916" s="14"/>
      <c r="E916" s="14"/>
      <c r="F916" s="14"/>
      <c r="G916" s="14"/>
      <c r="H916" s="14"/>
      <c r="I916" s="14"/>
    </row>
    <row r="917" spans="1:9">
      <c r="A917" s="16"/>
      <c r="B917" s="14"/>
      <c r="C917" s="14"/>
      <c r="D917" s="14"/>
      <c r="E917" s="14"/>
      <c r="F917" s="14"/>
      <c r="G917" s="14"/>
      <c r="H917" s="14"/>
      <c r="I917" s="14"/>
    </row>
    <row r="918" spans="1:9">
      <c r="A918" s="16"/>
      <c r="B918" s="14"/>
      <c r="C918" s="14"/>
      <c r="D918" s="14"/>
      <c r="E918" s="14"/>
      <c r="F918" s="14"/>
      <c r="G918" s="14"/>
      <c r="H918" s="14"/>
      <c r="I918" s="14"/>
    </row>
    <row r="919" spans="1:9">
      <c r="A919" s="16"/>
      <c r="B919" s="14"/>
      <c r="C919" s="14"/>
      <c r="D919" s="14"/>
      <c r="E919" s="14"/>
      <c r="F919" s="14"/>
      <c r="G919" s="14"/>
      <c r="H919" s="14"/>
      <c r="I919" s="14"/>
    </row>
    <row r="920" spans="1:9">
      <c r="A920" s="16"/>
      <c r="B920" s="14"/>
      <c r="C920" s="14"/>
      <c r="D920" s="14"/>
      <c r="E920" s="14"/>
      <c r="F920" s="14"/>
      <c r="G920" s="14"/>
      <c r="H920" s="14"/>
      <c r="I920" s="14"/>
    </row>
    <row r="921" spans="1:9">
      <c r="A921" s="16"/>
      <c r="B921" s="14"/>
      <c r="C921" s="14"/>
      <c r="D921" s="14"/>
      <c r="E921" s="14"/>
      <c r="F921" s="14"/>
      <c r="G921" s="14"/>
      <c r="H921" s="14"/>
      <c r="I921" s="14"/>
    </row>
    <row r="922" spans="1:9">
      <c r="A922" s="16"/>
      <c r="B922" s="14"/>
      <c r="C922" s="14"/>
      <c r="D922" s="14"/>
      <c r="E922" s="14"/>
      <c r="F922" s="14"/>
      <c r="G922" s="14"/>
      <c r="H922" s="14"/>
      <c r="I922" s="14"/>
    </row>
    <row r="923" spans="1:9">
      <c r="A923" s="16"/>
      <c r="B923" s="14"/>
      <c r="C923" s="14"/>
      <c r="D923" s="14"/>
      <c r="E923" s="14"/>
      <c r="F923" s="14"/>
      <c r="G923" s="14"/>
      <c r="H923" s="14"/>
      <c r="I923" s="14"/>
    </row>
    <row r="924" spans="1:9">
      <c r="A924" s="16"/>
      <c r="B924" s="14"/>
      <c r="C924" s="14"/>
      <c r="D924" s="14"/>
      <c r="E924" s="14"/>
      <c r="F924" s="14"/>
      <c r="G924" s="14"/>
      <c r="H924" s="14"/>
      <c r="I924" s="14"/>
    </row>
    <row r="925" spans="1:9">
      <c r="A925" s="16"/>
      <c r="B925" s="14"/>
      <c r="C925" s="14"/>
      <c r="D925" s="14"/>
      <c r="E925" s="14"/>
      <c r="F925" s="14"/>
      <c r="G925" s="14"/>
      <c r="H925" s="14"/>
      <c r="I925" s="14"/>
    </row>
    <row r="926" spans="1:9">
      <c r="A926" s="16"/>
      <c r="B926" s="14"/>
      <c r="C926" s="14"/>
      <c r="D926" s="14"/>
      <c r="E926" s="14"/>
      <c r="F926" s="14"/>
      <c r="G926" s="14"/>
      <c r="H926" s="14"/>
      <c r="I926" s="14"/>
    </row>
    <row r="927" spans="1:9">
      <c r="A927" s="16"/>
      <c r="B927" s="14"/>
      <c r="C927" s="14"/>
      <c r="D927" s="14"/>
      <c r="E927" s="14"/>
      <c r="F927" s="14"/>
      <c r="G927" s="14"/>
      <c r="H927" s="14"/>
      <c r="I927" s="14"/>
    </row>
    <row r="928" spans="1:9">
      <c r="A928" s="16"/>
      <c r="B928" s="14"/>
      <c r="C928" s="14"/>
      <c r="D928" s="14"/>
      <c r="E928" s="14"/>
      <c r="F928" s="14"/>
      <c r="G928" s="14"/>
      <c r="H928" s="14"/>
      <c r="I928" s="14"/>
    </row>
    <row r="929" spans="1:9">
      <c r="A929" s="16"/>
      <c r="B929" s="14"/>
      <c r="C929" s="14"/>
      <c r="D929" s="14"/>
      <c r="E929" s="14"/>
      <c r="F929" s="14"/>
      <c r="G929" s="14"/>
      <c r="H929" s="14"/>
      <c r="I929" s="14"/>
    </row>
    <row r="930" spans="1:9">
      <c r="A930" s="16"/>
      <c r="B930" s="14"/>
      <c r="C930" s="14"/>
      <c r="D930" s="14"/>
      <c r="E930" s="14"/>
      <c r="F930" s="14"/>
      <c r="G930" s="14"/>
      <c r="H930" s="14"/>
      <c r="I930" s="14"/>
    </row>
    <row r="931" spans="1:9">
      <c r="A931" s="16"/>
      <c r="B931" s="14"/>
      <c r="C931" s="14"/>
      <c r="D931" s="14"/>
      <c r="E931" s="14"/>
      <c r="F931" s="14"/>
      <c r="G931" s="14"/>
      <c r="H931" s="14"/>
      <c r="I931" s="14"/>
    </row>
    <row r="932" spans="1:9">
      <c r="A932" s="16"/>
      <c r="B932" s="14"/>
      <c r="C932" s="14"/>
      <c r="D932" s="14"/>
      <c r="E932" s="14"/>
      <c r="F932" s="14"/>
      <c r="G932" s="14"/>
      <c r="H932" s="14"/>
      <c r="I932" s="14"/>
    </row>
    <row r="933" spans="1:9">
      <c r="A933" s="16"/>
      <c r="B933" s="14"/>
      <c r="C933" s="14"/>
      <c r="D933" s="14"/>
      <c r="E933" s="14"/>
      <c r="F933" s="14"/>
      <c r="G933" s="14"/>
      <c r="H933" s="14"/>
      <c r="I933" s="14"/>
    </row>
    <row r="934" spans="1:9">
      <c r="A934" s="16"/>
      <c r="B934" s="14"/>
      <c r="C934" s="14"/>
      <c r="D934" s="14"/>
      <c r="E934" s="14"/>
      <c r="F934" s="14"/>
      <c r="G934" s="14"/>
      <c r="H934" s="14"/>
      <c r="I934" s="14"/>
    </row>
    <row r="935" spans="1:9">
      <c r="A935" s="16"/>
      <c r="B935" s="14"/>
      <c r="C935" s="14"/>
      <c r="D935" s="14"/>
      <c r="E935" s="14"/>
      <c r="F935" s="14"/>
      <c r="G935" s="14"/>
      <c r="H935" s="14"/>
      <c r="I935" s="14"/>
    </row>
    <row r="936" spans="1:9">
      <c r="A936" s="16"/>
      <c r="B936" s="14"/>
      <c r="C936" s="14"/>
      <c r="D936" s="14"/>
      <c r="E936" s="14"/>
      <c r="F936" s="14"/>
      <c r="G936" s="14"/>
      <c r="H936" s="14"/>
      <c r="I936" s="14"/>
    </row>
    <row r="937" spans="1:9">
      <c r="A937" s="16"/>
      <c r="B937" s="14"/>
      <c r="C937" s="14"/>
      <c r="D937" s="14"/>
      <c r="E937" s="14"/>
      <c r="F937" s="14"/>
      <c r="G937" s="14"/>
      <c r="H937" s="14"/>
      <c r="I937" s="14"/>
    </row>
    <row r="938" spans="1:9">
      <c r="A938" s="16"/>
      <c r="B938" s="14"/>
      <c r="C938" s="14"/>
      <c r="D938" s="14"/>
      <c r="E938" s="14"/>
      <c r="F938" s="14"/>
      <c r="G938" s="14"/>
      <c r="H938" s="14"/>
      <c r="I938" s="14"/>
    </row>
    <row r="939" spans="1:9">
      <c r="A939" s="16"/>
      <c r="B939" s="14"/>
      <c r="C939" s="14"/>
      <c r="D939" s="14"/>
      <c r="E939" s="14"/>
      <c r="F939" s="14"/>
      <c r="G939" s="14"/>
      <c r="H939" s="14"/>
      <c r="I939" s="14"/>
    </row>
    <row r="940" spans="1:9">
      <c r="A940" s="16"/>
      <c r="B940" s="14"/>
      <c r="C940" s="14"/>
      <c r="D940" s="14"/>
      <c r="E940" s="14"/>
      <c r="F940" s="14"/>
      <c r="G940" s="14"/>
      <c r="H940" s="14"/>
      <c r="I940" s="14"/>
    </row>
    <row r="941" spans="1:9">
      <c r="A941" s="16"/>
      <c r="B941" s="14"/>
      <c r="C941" s="14"/>
      <c r="D941" s="14"/>
      <c r="E941" s="14"/>
      <c r="F941" s="14"/>
      <c r="G941" s="14"/>
      <c r="H941" s="14"/>
      <c r="I941" s="14"/>
    </row>
    <row r="942" spans="1:9">
      <c r="A942" s="16"/>
      <c r="B942" s="14"/>
      <c r="C942" s="14"/>
      <c r="D942" s="14"/>
      <c r="E942" s="14"/>
      <c r="F942" s="14"/>
      <c r="G942" s="14"/>
      <c r="H942" s="14"/>
      <c r="I942" s="14"/>
    </row>
    <row r="943" spans="1:9">
      <c r="A943" s="16"/>
      <c r="B943" s="14"/>
      <c r="C943" s="14"/>
      <c r="D943" s="14"/>
      <c r="E943" s="14"/>
      <c r="F943" s="14"/>
      <c r="G943" s="14"/>
      <c r="H943" s="14"/>
      <c r="I943" s="14"/>
    </row>
    <row r="944" spans="1:9">
      <c r="A944" s="16"/>
      <c r="B944" s="14"/>
      <c r="C944" s="14"/>
      <c r="D944" s="14"/>
      <c r="E944" s="14"/>
      <c r="F944" s="14"/>
      <c r="G944" s="14"/>
      <c r="H944" s="14"/>
      <c r="I944" s="14"/>
    </row>
    <row r="945" spans="1:9">
      <c r="A945" s="16"/>
      <c r="B945" s="14"/>
      <c r="C945" s="14"/>
      <c r="D945" s="14"/>
      <c r="E945" s="14"/>
      <c r="F945" s="14"/>
      <c r="G945" s="14"/>
      <c r="H945" s="14"/>
      <c r="I945" s="14"/>
    </row>
    <row r="946" spans="1:9">
      <c r="A946" s="16"/>
      <c r="B946" s="14"/>
      <c r="C946" s="14"/>
      <c r="D946" s="14"/>
      <c r="E946" s="14"/>
      <c r="F946" s="14"/>
      <c r="G946" s="14"/>
      <c r="H946" s="14"/>
      <c r="I946" s="14"/>
    </row>
    <row r="947" spans="1:9">
      <c r="A947" s="16"/>
      <c r="B947" s="14"/>
      <c r="C947" s="14"/>
      <c r="D947" s="14"/>
      <c r="E947" s="14"/>
      <c r="F947" s="14"/>
      <c r="G947" s="14"/>
      <c r="H947" s="14"/>
      <c r="I947" s="14"/>
    </row>
    <row r="948" spans="1:9">
      <c r="A948" s="16"/>
      <c r="B948" s="14"/>
      <c r="C948" s="14"/>
      <c r="D948" s="14"/>
      <c r="E948" s="14"/>
      <c r="F948" s="14"/>
      <c r="G948" s="14"/>
      <c r="H948" s="14"/>
      <c r="I948" s="14"/>
    </row>
    <row r="949" spans="1:9">
      <c r="A949" s="16"/>
      <c r="B949" s="14"/>
      <c r="C949" s="14"/>
      <c r="D949" s="14"/>
      <c r="E949" s="14"/>
      <c r="F949" s="14"/>
      <c r="G949" s="14"/>
      <c r="H949" s="14"/>
      <c r="I949" s="14"/>
    </row>
    <row r="950" spans="1:9">
      <c r="A950" s="16"/>
      <c r="B950" s="14"/>
      <c r="C950" s="14"/>
      <c r="D950" s="14"/>
      <c r="E950" s="14"/>
      <c r="F950" s="14"/>
      <c r="G950" s="14"/>
      <c r="H950" s="14"/>
      <c r="I950" s="14"/>
    </row>
    <row r="951" spans="1:9">
      <c r="A951" s="16"/>
      <c r="B951" s="14"/>
      <c r="C951" s="14"/>
      <c r="D951" s="14"/>
      <c r="E951" s="14"/>
      <c r="F951" s="14"/>
      <c r="G951" s="14"/>
      <c r="H951" s="14"/>
      <c r="I951" s="14"/>
    </row>
    <row r="952" spans="1:9">
      <c r="A952" s="16"/>
      <c r="B952" s="14"/>
      <c r="C952" s="14"/>
      <c r="D952" s="14"/>
      <c r="E952" s="14"/>
      <c r="F952" s="14"/>
      <c r="G952" s="14"/>
      <c r="H952" s="14"/>
      <c r="I952" s="14"/>
    </row>
    <row r="953" spans="1:9">
      <c r="A953" s="16"/>
      <c r="B953" s="14"/>
      <c r="C953" s="14"/>
      <c r="D953" s="14"/>
      <c r="E953" s="14"/>
      <c r="F953" s="14"/>
      <c r="G953" s="14"/>
      <c r="H953" s="14"/>
      <c r="I953" s="14"/>
    </row>
    <row r="954" spans="1:9">
      <c r="A954" s="16"/>
      <c r="B954" s="14"/>
      <c r="C954" s="14"/>
      <c r="D954" s="14"/>
      <c r="E954" s="14"/>
      <c r="F954" s="14"/>
      <c r="G954" s="14"/>
      <c r="H954" s="14"/>
      <c r="I954" s="14"/>
    </row>
    <row r="955" spans="1:9">
      <c r="A955" s="16"/>
      <c r="B955" s="14"/>
      <c r="C955" s="14"/>
      <c r="D955" s="14"/>
      <c r="E955" s="14"/>
      <c r="F955" s="14"/>
      <c r="G955" s="14"/>
      <c r="H955" s="14"/>
      <c r="I955" s="14"/>
    </row>
    <row r="956" spans="1:9">
      <c r="A956" s="16"/>
      <c r="B956" s="14"/>
      <c r="C956" s="14"/>
      <c r="D956" s="14"/>
      <c r="E956" s="14"/>
      <c r="F956" s="14"/>
      <c r="G956" s="14"/>
      <c r="H956" s="14"/>
      <c r="I956" s="14"/>
    </row>
    <row r="957" spans="1:9">
      <c r="A957" s="16"/>
      <c r="B957" s="14"/>
      <c r="C957" s="14"/>
      <c r="D957" s="14"/>
      <c r="E957" s="14"/>
      <c r="F957" s="14"/>
      <c r="G957" s="14"/>
      <c r="H957" s="14"/>
      <c r="I957" s="14"/>
    </row>
    <row r="958" spans="1:9">
      <c r="A958" s="16"/>
      <c r="B958" s="14"/>
      <c r="C958" s="14"/>
      <c r="D958" s="14"/>
      <c r="E958" s="14"/>
      <c r="F958" s="14"/>
      <c r="G958" s="14"/>
      <c r="H958" s="14"/>
      <c r="I958" s="14"/>
    </row>
    <row r="959" spans="1:9">
      <c r="A959" s="16"/>
      <c r="B959" s="14"/>
      <c r="C959" s="14"/>
      <c r="D959" s="14"/>
      <c r="E959" s="14"/>
      <c r="F959" s="14"/>
      <c r="G959" s="14"/>
      <c r="H959" s="14"/>
      <c r="I959" s="14"/>
    </row>
    <row r="960" spans="1:9">
      <c r="A960" s="16"/>
      <c r="B960" s="14"/>
      <c r="C960" s="14"/>
      <c r="D960" s="14"/>
      <c r="E960" s="14"/>
      <c r="F960" s="14"/>
      <c r="G960" s="14"/>
      <c r="H960" s="14"/>
      <c r="I960" s="14"/>
    </row>
    <row r="961" spans="1:9">
      <c r="A961" s="16"/>
      <c r="B961" s="14"/>
      <c r="C961" s="14"/>
      <c r="D961" s="14"/>
      <c r="E961" s="14"/>
      <c r="F961" s="14"/>
      <c r="G961" s="14"/>
      <c r="H961" s="14"/>
      <c r="I961" s="14"/>
    </row>
    <row r="962" spans="1:9">
      <c r="A962" s="16"/>
      <c r="B962" s="14"/>
      <c r="C962" s="14"/>
      <c r="D962" s="14"/>
      <c r="E962" s="14"/>
      <c r="F962" s="14"/>
      <c r="G962" s="14"/>
      <c r="H962" s="14"/>
      <c r="I962" s="14"/>
    </row>
    <row r="963" spans="1:9">
      <c r="A963" s="16"/>
      <c r="B963" s="14"/>
      <c r="C963" s="14"/>
      <c r="D963" s="14"/>
      <c r="E963" s="14"/>
      <c r="F963" s="14"/>
      <c r="G963" s="14"/>
      <c r="H963" s="14"/>
      <c r="I963" s="14"/>
    </row>
    <row r="964" spans="1:9">
      <c r="A964" s="16"/>
      <c r="B964" s="14"/>
      <c r="C964" s="14"/>
      <c r="D964" s="14"/>
      <c r="E964" s="14"/>
      <c r="F964" s="14"/>
      <c r="G964" s="14"/>
      <c r="H964" s="14"/>
      <c r="I964" s="14"/>
    </row>
    <row r="965" spans="1:9">
      <c r="A965" s="16"/>
      <c r="B965" s="14"/>
      <c r="C965" s="14"/>
      <c r="D965" s="14"/>
      <c r="E965" s="14"/>
      <c r="F965" s="14"/>
      <c r="G965" s="14"/>
      <c r="H965" s="14"/>
      <c r="I965" s="14"/>
    </row>
    <row r="966" spans="1:9">
      <c r="A966" s="16"/>
      <c r="B966" s="14"/>
      <c r="C966" s="14"/>
      <c r="D966" s="14"/>
      <c r="E966" s="14"/>
      <c r="F966" s="14"/>
      <c r="G966" s="14"/>
      <c r="H966" s="14"/>
      <c r="I966" s="14"/>
    </row>
    <row r="967" spans="1:9">
      <c r="A967" s="16"/>
      <c r="B967" s="14"/>
      <c r="C967" s="14"/>
      <c r="D967" s="14"/>
      <c r="E967" s="14"/>
      <c r="F967" s="14"/>
      <c r="G967" s="14"/>
      <c r="H967" s="14"/>
      <c r="I967" s="14"/>
    </row>
    <row r="968" spans="1:9">
      <c r="A968" s="16"/>
      <c r="B968" s="14"/>
      <c r="C968" s="14"/>
      <c r="D968" s="14"/>
      <c r="E968" s="14"/>
      <c r="F968" s="14"/>
      <c r="G968" s="14"/>
      <c r="H968" s="14"/>
      <c r="I968" s="14"/>
    </row>
    <row r="969" spans="1:9">
      <c r="A969" s="16"/>
      <c r="B969" s="14"/>
      <c r="C969" s="14"/>
      <c r="D969" s="14"/>
      <c r="E969" s="14"/>
      <c r="F969" s="14"/>
      <c r="G969" s="14"/>
      <c r="H969" s="14"/>
      <c r="I969" s="14"/>
    </row>
    <row r="970" spans="1:9">
      <c r="A970" s="16"/>
      <c r="B970" s="14"/>
      <c r="C970" s="14"/>
      <c r="D970" s="14"/>
      <c r="E970" s="14"/>
      <c r="F970" s="14"/>
      <c r="G970" s="14"/>
      <c r="H970" s="14"/>
      <c r="I970" s="14"/>
    </row>
    <row r="971" spans="1:9">
      <c r="A971" s="16"/>
      <c r="B971" s="14"/>
      <c r="C971" s="14"/>
      <c r="D971" s="14"/>
      <c r="E971" s="14"/>
      <c r="F971" s="14"/>
      <c r="G971" s="14"/>
      <c r="H971" s="14"/>
      <c r="I971" s="14"/>
    </row>
    <row r="972" spans="1:9">
      <c r="A972" s="16"/>
      <c r="B972" s="14"/>
      <c r="C972" s="14"/>
      <c r="D972" s="14"/>
      <c r="E972" s="14"/>
      <c r="F972" s="14"/>
      <c r="G972" s="14"/>
      <c r="H972" s="14"/>
      <c r="I972" s="14"/>
    </row>
    <row r="973" spans="1:9">
      <c r="A973" s="16"/>
      <c r="B973" s="14"/>
      <c r="C973" s="14"/>
      <c r="D973" s="14"/>
      <c r="E973" s="14"/>
      <c r="F973" s="14"/>
      <c r="G973" s="14"/>
      <c r="H973" s="14"/>
      <c r="I973" s="14"/>
    </row>
    <row r="974" spans="1:9">
      <c r="A974" s="16"/>
      <c r="B974" s="14"/>
      <c r="C974" s="14"/>
      <c r="D974" s="14"/>
      <c r="E974" s="14"/>
      <c r="F974" s="14"/>
      <c r="G974" s="14"/>
      <c r="H974" s="14"/>
      <c r="I974" s="14"/>
    </row>
    <row r="975" spans="1:9">
      <c r="A975" s="16"/>
      <c r="B975" s="14"/>
      <c r="C975" s="14"/>
      <c r="D975" s="14"/>
      <c r="E975" s="14"/>
      <c r="F975" s="14"/>
      <c r="G975" s="14"/>
      <c r="H975" s="14"/>
      <c r="I975" s="14"/>
    </row>
    <row r="976" spans="1:9">
      <c r="A976" s="16"/>
      <c r="B976" s="14"/>
      <c r="C976" s="14"/>
      <c r="D976" s="14"/>
      <c r="E976" s="14"/>
      <c r="F976" s="14"/>
      <c r="G976" s="14"/>
      <c r="H976" s="14"/>
      <c r="I976" s="14"/>
    </row>
    <row r="977" spans="1:9">
      <c r="A977" s="16"/>
      <c r="B977" s="14"/>
      <c r="C977" s="14"/>
      <c r="D977" s="14"/>
      <c r="E977" s="14"/>
      <c r="F977" s="14"/>
      <c r="G977" s="14"/>
      <c r="H977" s="14"/>
      <c r="I977" s="14"/>
    </row>
    <row r="978" spans="1:9">
      <c r="A978" s="16"/>
      <c r="B978" s="14"/>
      <c r="C978" s="14"/>
      <c r="D978" s="14"/>
      <c r="E978" s="14"/>
      <c r="F978" s="14"/>
      <c r="G978" s="14"/>
      <c r="H978" s="14"/>
      <c r="I978" s="14"/>
    </row>
    <row r="979" spans="1:9">
      <c r="A979" s="16"/>
      <c r="B979" s="14"/>
      <c r="C979" s="14"/>
      <c r="D979" s="14"/>
      <c r="E979" s="14"/>
      <c r="F979" s="14"/>
      <c r="G979" s="14"/>
      <c r="H979" s="14"/>
      <c r="I979" s="14"/>
    </row>
    <row r="980" spans="1:9">
      <c r="A980" s="16"/>
      <c r="B980" s="14"/>
      <c r="C980" s="14"/>
      <c r="D980" s="14"/>
      <c r="E980" s="14"/>
      <c r="F980" s="14"/>
      <c r="G980" s="14"/>
      <c r="H980" s="14"/>
      <c r="I980" s="14"/>
    </row>
    <row r="981" spans="1:9">
      <c r="A981" s="16"/>
      <c r="B981" s="14"/>
      <c r="C981" s="14"/>
      <c r="D981" s="14"/>
      <c r="E981" s="14"/>
      <c r="F981" s="14"/>
      <c r="G981" s="14"/>
      <c r="H981" s="14"/>
      <c r="I981" s="14"/>
    </row>
    <row r="982" spans="1:9">
      <c r="A982" s="16"/>
      <c r="B982" s="14"/>
      <c r="C982" s="14"/>
      <c r="D982" s="14"/>
      <c r="E982" s="14"/>
      <c r="F982" s="14"/>
      <c r="G982" s="14"/>
      <c r="H982" s="14"/>
      <c r="I982" s="14"/>
    </row>
    <row r="983" spans="1:9">
      <c r="A983" s="16"/>
      <c r="B983" s="14"/>
      <c r="C983" s="14"/>
      <c r="D983" s="14"/>
      <c r="E983" s="14"/>
      <c r="F983" s="14"/>
      <c r="G983" s="14"/>
      <c r="H983" s="14"/>
      <c r="I983" s="14"/>
    </row>
    <row r="984" spans="1:9">
      <c r="A984" s="16"/>
      <c r="B984" s="14"/>
      <c r="C984" s="14"/>
      <c r="D984" s="14"/>
      <c r="E984" s="14"/>
      <c r="F984" s="14"/>
      <c r="G984" s="14"/>
      <c r="H984" s="14"/>
      <c r="I984" s="14"/>
    </row>
    <row r="985" spans="1:9">
      <c r="A985" s="16"/>
      <c r="B985" s="14"/>
      <c r="C985" s="14"/>
      <c r="D985" s="14"/>
      <c r="E985" s="14"/>
      <c r="F985" s="14"/>
      <c r="G985" s="14"/>
      <c r="H985" s="14"/>
      <c r="I985" s="14"/>
    </row>
    <row r="986" spans="1:9">
      <c r="A986" s="16"/>
      <c r="B986" s="14"/>
      <c r="C986" s="14"/>
      <c r="D986" s="14"/>
      <c r="E986" s="14"/>
      <c r="F986" s="14"/>
      <c r="G986" s="14"/>
      <c r="H986" s="14"/>
      <c r="I986" s="14"/>
    </row>
    <row r="987" spans="1:9">
      <c r="A987" s="16"/>
      <c r="B987" s="14"/>
      <c r="C987" s="14"/>
      <c r="D987" s="14"/>
      <c r="E987" s="14"/>
      <c r="F987" s="14"/>
      <c r="G987" s="14"/>
      <c r="H987" s="14"/>
      <c r="I987" s="14"/>
    </row>
    <row r="988" spans="1:9">
      <c r="A988" s="16"/>
      <c r="B988" s="14"/>
      <c r="C988" s="14"/>
      <c r="D988" s="14"/>
      <c r="E988" s="14"/>
      <c r="F988" s="14"/>
      <c r="G988" s="14"/>
      <c r="H988" s="14"/>
      <c r="I988" s="14"/>
    </row>
    <row r="989" spans="1:9">
      <c r="A989" s="16"/>
      <c r="B989" s="14"/>
      <c r="C989" s="14"/>
      <c r="D989" s="14"/>
      <c r="E989" s="14"/>
      <c r="F989" s="14"/>
      <c r="G989" s="14"/>
      <c r="H989" s="14"/>
      <c r="I989" s="14"/>
    </row>
    <row r="990" spans="1:9">
      <c r="A990" s="16"/>
      <c r="B990" s="14"/>
      <c r="C990" s="14"/>
      <c r="D990" s="14"/>
      <c r="E990" s="14"/>
      <c r="F990" s="14"/>
      <c r="G990" s="14"/>
      <c r="H990" s="14"/>
      <c r="I990" s="14"/>
    </row>
    <row r="991" spans="1:9">
      <c r="A991" s="16"/>
      <c r="B991" s="14"/>
      <c r="C991" s="14"/>
      <c r="D991" s="14"/>
      <c r="E991" s="14"/>
      <c r="F991" s="14"/>
      <c r="G991" s="14"/>
      <c r="H991" s="14"/>
      <c r="I991" s="14"/>
    </row>
    <row r="992" spans="1:9">
      <c r="A992" s="16"/>
      <c r="B992" s="14"/>
      <c r="C992" s="14"/>
      <c r="D992" s="14"/>
      <c r="E992" s="14"/>
      <c r="F992" s="14"/>
      <c r="G992" s="14"/>
      <c r="H992" s="14"/>
      <c r="I992" s="14"/>
    </row>
    <row r="993" spans="1:9">
      <c r="A993" s="16"/>
      <c r="B993" s="14"/>
      <c r="C993" s="14"/>
      <c r="D993" s="14"/>
      <c r="E993" s="14"/>
      <c r="F993" s="14"/>
      <c r="G993" s="14"/>
      <c r="H993" s="14"/>
      <c r="I993" s="14"/>
    </row>
    <row r="994" spans="1:9">
      <c r="A994" s="16"/>
      <c r="B994" s="14"/>
      <c r="C994" s="14"/>
      <c r="D994" s="14"/>
      <c r="E994" s="14"/>
      <c r="F994" s="14"/>
      <c r="G994" s="14"/>
      <c r="H994" s="14"/>
      <c r="I994" s="14"/>
    </row>
    <row r="995" spans="1:9">
      <c r="A995" s="16"/>
      <c r="B995" s="14"/>
      <c r="C995" s="14"/>
      <c r="D995" s="14"/>
      <c r="E995" s="14"/>
      <c r="F995" s="14"/>
      <c r="G995" s="14"/>
      <c r="H995" s="14"/>
      <c r="I995" s="14"/>
    </row>
    <row r="996" spans="1:9">
      <c r="A996" s="16"/>
      <c r="B996" s="14"/>
      <c r="C996" s="14"/>
      <c r="D996" s="14"/>
      <c r="E996" s="14"/>
      <c r="F996" s="14"/>
      <c r="G996" s="14"/>
      <c r="H996" s="14"/>
      <c r="I996" s="14"/>
    </row>
    <row r="997" spans="1:9">
      <c r="A997" s="16"/>
      <c r="B997" s="14"/>
      <c r="C997" s="14"/>
      <c r="D997" s="14"/>
      <c r="E997" s="14"/>
      <c r="F997" s="14"/>
      <c r="G997" s="14"/>
      <c r="H997" s="14"/>
      <c r="I997" s="14"/>
    </row>
    <row r="998" spans="1:9">
      <c r="A998" s="16"/>
      <c r="B998" s="14"/>
      <c r="C998" s="14"/>
      <c r="D998" s="14"/>
      <c r="E998" s="14"/>
      <c r="F998" s="14"/>
      <c r="G998" s="14"/>
      <c r="H998" s="14"/>
      <c r="I998" s="14"/>
    </row>
    <row r="999" spans="1:9">
      <c r="A999" s="16"/>
      <c r="B999" s="14"/>
      <c r="C999" s="14"/>
      <c r="D999" s="14"/>
      <c r="E999" s="14"/>
      <c r="F999" s="14"/>
      <c r="G999" s="14"/>
      <c r="H999" s="14"/>
      <c r="I999" s="14"/>
    </row>
    <row r="1000" spans="1:9">
      <c r="A1000" s="16"/>
      <c r="B1000" s="14"/>
      <c r="C1000" s="14"/>
      <c r="D1000" s="14"/>
      <c r="E1000" s="14"/>
      <c r="F1000" s="14"/>
      <c r="G1000" s="14"/>
      <c r="H1000" s="14"/>
      <c r="I1000" s="14"/>
    </row>
    <row r="1001" spans="1:9">
      <c r="A1001" s="16"/>
      <c r="B1001" s="14"/>
      <c r="C1001" s="14"/>
      <c r="D1001" s="14"/>
      <c r="E1001" s="14"/>
      <c r="F1001" s="14"/>
      <c r="G1001" s="14"/>
      <c r="H1001" s="14"/>
      <c r="I1001" s="14"/>
    </row>
    <row r="1002" spans="1:9">
      <c r="A1002" s="16"/>
      <c r="B1002" s="14"/>
      <c r="C1002" s="14"/>
      <c r="D1002" s="14"/>
      <c r="E1002" s="14"/>
      <c r="F1002" s="14"/>
      <c r="G1002" s="14"/>
      <c r="H1002" s="14"/>
      <c r="I1002" s="14"/>
    </row>
    <row r="1003" spans="1:9">
      <c r="A1003" s="16"/>
      <c r="B1003" s="14"/>
      <c r="C1003" s="14"/>
      <c r="D1003" s="14"/>
      <c r="E1003" s="14"/>
      <c r="F1003" s="14"/>
      <c r="G1003" s="14"/>
      <c r="H1003" s="14"/>
      <c r="I1003" s="14"/>
    </row>
    <row r="1004" spans="1:9">
      <c r="A1004" s="16"/>
      <c r="B1004" s="14"/>
      <c r="C1004" s="14"/>
      <c r="D1004" s="14"/>
      <c r="E1004" s="14"/>
      <c r="F1004" s="14"/>
      <c r="G1004" s="14"/>
      <c r="H1004" s="14"/>
      <c r="I1004" s="14"/>
    </row>
    <row r="1005" spans="1:9">
      <c r="A1005" s="16"/>
      <c r="B1005" s="14"/>
      <c r="C1005" s="14"/>
      <c r="D1005" s="14"/>
      <c r="E1005" s="14"/>
      <c r="F1005" s="14"/>
      <c r="G1005" s="14"/>
      <c r="H1005" s="14"/>
      <c r="I1005" s="14"/>
    </row>
    <row r="1006" spans="1:9">
      <c r="A1006" s="16"/>
      <c r="B1006" s="14"/>
      <c r="C1006" s="14"/>
      <c r="D1006" s="14"/>
      <c r="E1006" s="14"/>
      <c r="F1006" s="14"/>
      <c r="G1006" s="14"/>
      <c r="H1006" s="14"/>
      <c r="I1006" s="14"/>
    </row>
    <row r="1007" spans="1:9">
      <c r="A1007" s="16"/>
      <c r="B1007" s="14"/>
      <c r="C1007" s="14"/>
      <c r="D1007" s="14"/>
      <c r="E1007" s="14"/>
      <c r="F1007" s="14"/>
      <c r="G1007" s="14"/>
      <c r="H1007" s="14"/>
      <c r="I1007" s="14"/>
    </row>
    <row r="1008" spans="1:9">
      <c r="A1008" s="16"/>
      <c r="B1008" s="14"/>
      <c r="C1008" s="14"/>
      <c r="D1008" s="14"/>
      <c r="E1008" s="14"/>
      <c r="F1008" s="14"/>
      <c r="G1008" s="14"/>
      <c r="H1008" s="14"/>
      <c r="I1008" s="14"/>
    </row>
    <row r="1009" spans="1:9">
      <c r="A1009" s="16"/>
      <c r="B1009" s="14"/>
      <c r="C1009" s="14"/>
      <c r="D1009" s="14"/>
      <c r="E1009" s="14"/>
      <c r="F1009" s="14"/>
      <c r="G1009" s="14"/>
      <c r="H1009" s="14"/>
      <c r="I1009" s="14"/>
    </row>
    <row r="1010" spans="1:9">
      <c r="A1010" s="16"/>
      <c r="B1010" s="14"/>
      <c r="C1010" s="14"/>
      <c r="D1010" s="14"/>
      <c r="E1010" s="14"/>
      <c r="F1010" s="14"/>
      <c r="G1010" s="14"/>
      <c r="H1010" s="14"/>
      <c r="I1010" s="14"/>
    </row>
    <row r="1011" spans="1:9">
      <c r="A1011" s="16"/>
      <c r="B1011" s="14"/>
      <c r="C1011" s="14"/>
      <c r="D1011" s="14"/>
      <c r="E1011" s="14"/>
      <c r="F1011" s="14"/>
      <c r="G1011" s="14"/>
      <c r="H1011" s="14"/>
      <c r="I1011" s="14"/>
    </row>
    <row r="1012" spans="1:9">
      <c r="A1012" s="16"/>
      <c r="B1012" s="14"/>
      <c r="C1012" s="14"/>
      <c r="D1012" s="14"/>
      <c r="E1012" s="14"/>
      <c r="F1012" s="14"/>
      <c r="G1012" s="14"/>
      <c r="H1012" s="14"/>
      <c r="I1012" s="14"/>
    </row>
    <row r="1013" spans="1:9">
      <c r="A1013" s="16"/>
      <c r="B1013" s="14"/>
      <c r="C1013" s="14"/>
      <c r="D1013" s="14"/>
      <c r="E1013" s="14"/>
      <c r="F1013" s="14"/>
      <c r="G1013" s="14"/>
      <c r="H1013" s="14"/>
      <c r="I1013" s="14"/>
    </row>
    <row r="1014" spans="1:9">
      <c r="A1014" s="16"/>
      <c r="B1014" s="14"/>
      <c r="C1014" s="14"/>
      <c r="D1014" s="14"/>
      <c r="E1014" s="14"/>
      <c r="F1014" s="14"/>
      <c r="G1014" s="14"/>
      <c r="H1014" s="14"/>
      <c r="I1014" s="14"/>
    </row>
    <row r="1015" spans="1:9">
      <c r="A1015" s="16"/>
      <c r="B1015" s="14"/>
      <c r="C1015" s="14"/>
      <c r="D1015" s="14"/>
      <c r="E1015" s="14"/>
      <c r="F1015" s="14"/>
      <c r="G1015" s="14"/>
      <c r="H1015" s="14"/>
      <c r="I1015" s="14"/>
    </row>
    <row r="1016" spans="1:9">
      <c r="A1016" s="16"/>
      <c r="B1016" s="14"/>
      <c r="C1016" s="14"/>
      <c r="D1016" s="14"/>
      <c r="E1016" s="14"/>
      <c r="F1016" s="14"/>
      <c r="G1016" s="14"/>
      <c r="H1016" s="14"/>
      <c r="I1016" s="14"/>
    </row>
    <row r="1017" spans="1:9">
      <c r="A1017" s="16"/>
      <c r="B1017" s="14"/>
      <c r="C1017" s="14"/>
      <c r="D1017" s="14"/>
      <c r="E1017" s="14"/>
      <c r="F1017" s="14"/>
      <c r="G1017" s="14"/>
      <c r="H1017" s="14"/>
      <c r="I1017" s="14"/>
    </row>
    <row r="1018" spans="1:9">
      <c r="A1018" s="16"/>
      <c r="B1018" s="14"/>
      <c r="C1018" s="14"/>
      <c r="D1018" s="14"/>
      <c r="E1018" s="14"/>
      <c r="F1018" s="14"/>
      <c r="G1018" s="14"/>
      <c r="H1018" s="14"/>
      <c r="I1018" s="14"/>
    </row>
    <row r="1019" spans="1:9">
      <c r="A1019" s="16"/>
      <c r="B1019" s="14"/>
      <c r="C1019" s="14"/>
      <c r="D1019" s="14"/>
      <c r="E1019" s="14"/>
      <c r="F1019" s="14"/>
      <c r="G1019" s="14"/>
      <c r="H1019" s="14"/>
      <c r="I1019" s="14"/>
    </row>
    <row r="1020" spans="1:9">
      <c r="A1020" s="16"/>
      <c r="B1020" s="14"/>
      <c r="C1020" s="14"/>
      <c r="D1020" s="14"/>
      <c r="E1020" s="14"/>
      <c r="F1020" s="14"/>
      <c r="G1020" s="14"/>
      <c r="H1020" s="14"/>
      <c r="I1020" s="14"/>
    </row>
    <row r="1021" spans="1:9">
      <c r="A1021" s="16"/>
      <c r="B1021" s="14"/>
      <c r="C1021" s="14"/>
      <c r="D1021" s="14"/>
      <c r="E1021" s="14"/>
      <c r="F1021" s="14"/>
      <c r="G1021" s="14"/>
      <c r="H1021" s="14"/>
      <c r="I1021" s="14"/>
    </row>
    <row r="1022" spans="1:9">
      <c r="A1022" s="16"/>
      <c r="B1022" s="14"/>
      <c r="C1022" s="14"/>
      <c r="D1022" s="14"/>
      <c r="E1022" s="14"/>
      <c r="F1022" s="14"/>
      <c r="G1022" s="14"/>
      <c r="H1022" s="14"/>
      <c r="I1022" s="14"/>
    </row>
    <row r="1023" spans="1:9">
      <c r="A1023" s="16"/>
      <c r="B1023" s="14"/>
      <c r="C1023" s="14"/>
      <c r="D1023" s="14"/>
      <c r="E1023" s="14"/>
      <c r="F1023" s="14"/>
      <c r="G1023" s="14"/>
      <c r="H1023" s="14"/>
      <c r="I1023" s="14"/>
    </row>
    <row r="1024" spans="1:9">
      <c r="A1024" s="16"/>
      <c r="B1024" s="14"/>
      <c r="C1024" s="14"/>
      <c r="D1024" s="14"/>
      <c r="E1024" s="14"/>
      <c r="F1024" s="14"/>
      <c r="G1024" s="14"/>
      <c r="H1024" s="14"/>
      <c r="I1024" s="14"/>
    </row>
    <row r="1025" spans="1:9">
      <c r="A1025" s="16"/>
      <c r="B1025" s="14"/>
      <c r="C1025" s="14"/>
      <c r="D1025" s="14"/>
      <c r="E1025" s="14"/>
      <c r="F1025" s="14"/>
      <c r="G1025" s="14"/>
      <c r="H1025" s="14"/>
      <c r="I1025" s="14"/>
    </row>
    <row r="1026" spans="1:9">
      <c r="A1026" s="16"/>
      <c r="B1026" s="14"/>
      <c r="C1026" s="14"/>
      <c r="D1026" s="14"/>
      <c r="E1026" s="14"/>
      <c r="F1026" s="14"/>
      <c r="G1026" s="14"/>
      <c r="H1026" s="14"/>
      <c r="I1026" s="14"/>
    </row>
    <row r="1027" spans="1:9">
      <c r="A1027" s="16"/>
      <c r="B1027" s="14"/>
      <c r="C1027" s="14"/>
      <c r="D1027" s="14"/>
      <c r="E1027" s="14"/>
      <c r="F1027" s="14"/>
      <c r="G1027" s="14"/>
      <c r="H1027" s="14"/>
      <c r="I1027" s="14"/>
    </row>
    <row r="1028" spans="1:9">
      <c r="A1028" s="16"/>
      <c r="B1028" s="14"/>
      <c r="C1028" s="14"/>
      <c r="D1028" s="14"/>
      <c r="E1028" s="14"/>
      <c r="F1028" s="14"/>
      <c r="G1028" s="14"/>
      <c r="H1028" s="14"/>
      <c r="I1028" s="14"/>
    </row>
    <row r="1029" spans="1:9">
      <c r="A1029" s="16"/>
      <c r="B1029" s="14"/>
      <c r="C1029" s="14"/>
      <c r="D1029" s="14"/>
      <c r="E1029" s="14"/>
      <c r="F1029" s="14"/>
      <c r="G1029" s="14"/>
      <c r="H1029" s="14"/>
      <c r="I1029" s="14"/>
    </row>
    <row r="1030" spans="1:9">
      <c r="A1030" s="16"/>
      <c r="B1030" s="14"/>
      <c r="C1030" s="14"/>
      <c r="D1030" s="14"/>
      <c r="E1030" s="14"/>
      <c r="F1030" s="14"/>
      <c r="G1030" s="14"/>
      <c r="H1030" s="14"/>
      <c r="I1030" s="14"/>
    </row>
    <row r="1031" spans="1:9">
      <c r="A1031" s="16"/>
      <c r="B1031" s="14"/>
      <c r="C1031" s="14"/>
      <c r="D1031" s="14"/>
      <c r="E1031" s="14"/>
      <c r="F1031" s="14"/>
      <c r="G1031" s="14"/>
      <c r="H1031" s="14"/>
      <c r="I1031" s="14"/>
    </row>
    <row r="1032" spans="1:9">
      <c r="A1032" s="16"/>
      <c r="B1032" s="14"/>
      <c r="C1032" s="14"/>
      <c r="D1032" s="14"/>
      <c r="E1032" s="14"/>
      <c r="F1032" s="14"/>
      <c r="G1032" s="14"/>
      <c r="H1032" s="14"/>
      <c r="I1032" s="14"/>
    </row>
    <row r="1033" spans="1:9">
      <c r="A1033" s="16"/>
      <c r="B1033" s="14"/>
      <c r="C1033" s="14"/>
      <c r="D1033" s="14"/>
      <c r="E1033" s="14"/>
      <c r="F1033" s="14"/>
      <c r="G1033" s="14"/>
      <c r="H1033" s="14"/>
      <c r="I1033" s="14"/>
    </row>
    <row r="1034" spans="1:9">
      <c r="A1034" s="16"/>
      <c r="B1034" s="14"/>
      <c r="C1034" s="14"/>
      <c r="D1034" s="14"/>
      <c r="E1034" s="14"/>
      <c r="F1034" s="14"/>
      <c r="G1034" s="14"/>
      <c r="H1034" s="14"/>
      <c r="I1034" s="14"/>
    </row>
    <row r="1035" spans="1:9">
      <c r="A1035" s="16"/>
      <c r="B1035" s="14"/>
      <c r="C1035" s="14"/>
      <c r="D1035" s="14"/>
      <c r="E1035" s="14"/>
      <c r="F1035" s="14"/>
      <c r="G1035" s="14"/>
      <c r="H1035" s="14"/>
      <c r="I1035" s="14"/>
    </row>
    <row r="1036" spans="1:9">
      <c r="A1036" s="16"/>
      <c r="B1036" s="14"/>
      <c r="C1036" s="14"/>
      <c r="D1036" s="14"/>
      <c r="E1036" s="14"/>
      <c r="F1036" s="14"/>
      <c r="G1036" s="14"/>
      <c r="H1036" s="14"/>
      <c r="I1036" s="14"/>
    </row>
    <row r="1037" spans="1:9">
      <c r="A1037" s="16"/>
      <c r="B1037" s="14"/>
      <c r="C1037" s="14"/>
      <c r="D1037" s="14"/>
      <c r="E1037" s="14"/>
      <c r="F1037" s="14"/>
      <c r="G1037" s="14"/>
      <c r="H1037" s="14"/>
      <c r="I1037" s="14"/>
    </row>
    <row r="1038" spans="1:9">
      <c r="A1038" s="16"/>
      <c r="B1038" s="14"/>
      <c r="C1038" s="14"/>
      <c r="D1038" s="14"/>
      <c r="E1038" s="14"/>
      <c r="F1038" s="14"/>
      <c r="G1038" s="14"/>
      <c r="H1038" s="14"/>
      <c r="I1038" s="14"/>
    </row>
    <row r="1039" spans="1:9">
      <c r="A1039" s="16"/>
      <c r="B1039" s="14"/>
      <c r="C1039" s="14"/>
      <c r="D1039" s="14"/>
      <c r="E1039" s="14"/>
      <c r="F1039" s="14"/>
      <c r="G1039" s="14"/>
      <c r="H1039" s="14"/>
      <c r="I1039" s="14"/>
    </row>
    <row r="1040" spans="1:9">
      <c r="A1040" s="16"/>
      <c r="B1040" s="14"/>
      <c r="C1040" s="14"/>
      <c r="D1040" s="14"/>
      <c r="E1040" s="14"/>
      <c r="F1040" s="14"/>
      <c r="G1040" s="14"/>
      <c r="H1040" s="14"/>
      <c r="I1040" s="14"/>
    </row>
    <row r="1041" spans="1:9">
      <c r="A1041" s="16"/>
      <c r="B1041" s="14"/>
      <c r="C1041" s="14"/>
      <c r="D1041" s="14"/>
      <c r="E1041" s="14"/>
      <c r="F1041" s="14"/>
      <c r="G1041" s="14"/>
      <c r="H1041" s="14"/>
      <c r="I1041" s="14"/>
    </row>
    <row r="1042" spans="1:9">
      <c r="A1042" s="16"/>
      <c r="B1042" s="14"/>
      <c r="C1042" s="14"/>
      <c r="D1042" s="14"/>
      <c r="E1042" s="14"/>
      <c r="F1042" s="14"/>
      <c r="G1042" s="14"/>
      <c r="H1042" s="14"/>
      <c r="I1042" s="14"/>
    </row>
    <row r="1043" spans="1:9">
      <c r="A1043" s="16"/>
      <c r="B1043" s="14"/>
      <c r="C1043" s="14"/>
      <c r="D1043" s="14"/>
      <c r="E1043" s="14"/>
      <c r="F1043" s="14"/>
      <c r="G1043" s="14"/>
      <c r="H1043" s="14"/>
      <c r="I1043" s="14"/>
    </row>
    <row r="1044" spans="1:9">
      <c r="A1044" s="16"/>
      <c r="B1044" s="14"/>
      <c r="C1044" s="14"/>
      <c r="D1044" s="14"/>
      <c r="E1044" s="14"/>
      <c r="F1044" s="14"/>
      <c r="G1044" s="14"/>
      <c r="H1044" s="14"/>
      <c r="I1044" s="14"/>
    </row>
    <row r="1045" spans="1:9">
      <c r="A1045" s="16"/>
      <c r="B1045" s="14"/>
      <c r="C1045" s="14"/>
      <c r="D1045" s="14"/>
      <c r="E1045" s="14"/>
      <c r="F1045" s="14"/>
      <c r="G1045" s="14"/>
      <c r="H1045" s="14"/>
      <c r="I1045" s="14"/>
    </row>
    <row r="1046" spans="1:9">
      <c r="A1046" s="16"/>
      <c r="B1046" s="14"/>
      <c r="C1046" s="14"/>
      <c r="D1046" s="14"/>
      <c r="E1046" s="14"/>
      <c r="F1046" s="14"/>
      <c r="G1046" s="14"/>
      <c r="H1046" s="14"/>
      <c r="I1046" s="14"/>
    </row>
    <row r="1047" spans="1:9">
      <c r="A1047" s="16"/>
      <c r="B1047" s="14"/>
      <c r="C1047" s="14"/>
      <c r="D1047" s="14"/>
      <c r="E1047" s="14"/>
      <c r="F1047" s="14"/>
      <c r="G1047" s="14"/>
      <c r="H1047" s="14"/>
      <c r="I1047" s="14"/>
    </row>
    <row r="1048" spans="1:9">
      <c r="A1048" s="16"/>
      <c r="B1048" s="14"/>
      <c r="C1048" s="14"/>
      <c r="D1048" s="14"/>
      <c r="E1048" s="14"/>
      <c r="F1048" s="14"/>
      <c r="G1048" s="14"/>
      <c r="H1048" s="14"/>
      <c r="I1048" s="14"/>
    </row>
    <row r="1049" spans="1:9">
      <c r="A1049" s="16"/>
      <c r="B1049" s="14"/>
      <c r="C1049" s="14"/>
      <c r="D1049" s="14"/>
      <c r="E1049" s="14"/>
      <c r="F1049" s="14"/>
      <c r="G1049" s="14"/>
      <c r="H1049" s="14"/>
      <c r="I1049" s="14"/>
    </row>
    <row r="1050" spans="1:9">
      <c r="A1050" s="16"/>
      <c r="B1050" s="14"/>
      <c r="C1050" s="14"/>
      <c r="D1050" s="14"/>
      <c r="E1050" s="14"/>
      <c r="F1050" s="14"/>
      <c r="G1050" s="14"/>
      <c r="H1050" s="14"/>
      <c r="I1050" s="14"/>
    </row>
    <row r="1051" spans="1:9">
      <c r="A1051" s="16"/>
      <c r="B1051" s="14"/>
      <c r="C1051" s="14"/>
      <c r="D1051" s="14"/>
      <c r="E1051" s="14"/>
      <c r="F1051" s="14"/>
      <c r="G1051" s="14"/>
      <c r="H1051" s="14"/>
      <c r="I1051" s="14"/>
    </row>
    <row r="1052" spans="1:9">
      <c r="A1052" s="16"/>
      <c r="B1052" s="14"/>
      <c r="C1052" s="14"/>
      <c r="D1052" s="14"/>
      <c r="E1052" s="14"/>
      <c r="F1052" s="14"/>
      <c r="G1052" s="14"/>
      <c r="H1052" s="14"/>
      <c r="I1052" s="14"/>
    </row>
    <row r="1053" spans="1:9">
      <c r="A1053" s="16"/>
      <c r="B1053" s="14"/>
      <c r="C1053" s="14"/>
      <c r="D1053" s="14"/>
      <c r="E1053" s="14"/>
      <c r="F1053" s="14"/>
      <c r="G1053" s="14"/>
      <c r="H1053" s="14"/>
      <c r="I1053" s="14"/>
    </row>
    <row r="1054" spans="1:9">
      <c r="A1054" s="16"/>
      <c r="B1054" s="14"/>
      <c r="C1054" s="14"/>
      <c r="D1054" s="14"/>
      <c r="E1054" s="14"/>
      <c r="F1054" s="14"/>
      <c r="G1054" s="14"/>
      <c r="H1054" s="14"/>
      <c r="I1054" s="14"/>
    </row>
    <row r="1055" spans="1:9">
      <c r="A1055" s="16"/>
      <c r="B1055" s="14"/>
      <c r="C1055" s="14"/>
      <c r="D1055" s="14"/>
      <c r="E1055" s="14"/>
      <c r="F1055" s="14"/>
      <c r="G1055" s="14"/>
      <c r="H1055" s="14"/>
      <c r="I1055" s="14"/>
    </row>
    <row r="1056" spans="1:9">
      <c r="A1056" s="16"/>
      <c r="B1056" s="14"/>
      <c r="C1056" s="14"/>
      <c r="D1056" s="14"/>
      <c r="E1056" s="14"/>
      <c r="F1056" s="14"/>
      <c r="G1056" s="14"/>
      <c r="H1056" s="14"/>
      <c r="I1056" s="14"/>
    </row>
    <row r="1057" spans="1:9">
      <c r="A1057" s="16"/>
      <c r="B1057" s="14"/>
      <c r="C1057" s="14"/>
      <c r="D1057" s="14"/>
      <c r="E1057" s="14"/>
      <c r="F1057" s="14"/>
      <c r="G1057" s="14"/>
      <c r="H1057" s="14"/>
      <c r="I1057" s="14"/>
    </row>
    <row r="1058" spans="1:9">
      <c r="A1058" s="16"/>
      <c r="B1058" s="14"/>
      <c r="C1058" s="14"/>
      <c r="D1058" s="14"/>
      <c r="E1058" s="14"/>
      <c r="F1058" s="14"/>
      <c r="G1058" s="14"/>
      <c r="H1058" s="14"/>
      <c r="I1058" s="14"/>
    </row>
    <row r="1059" spans="1:9">
      <c r="A1059" s="16"/>
      <c r="B1059" s="14"/>
      <c r="C1059" s="14"/>
      <c r="D1059" s="14"/>
      <c r="E1059" s="14"/>
      <c r="F1059" s="14"/>
      <c r="G1059" s="14"/>
      <c r="H1059" s="14"/>
      <c r="I1059" s="14"/>
    </row>
    <row r="1060" spans="1:9">
      <c r="A1060" s="16"/>
      <c r="B1060" s="14"/>
      <c r="C1060" s="14"/>
      <c r="D1060" s="14"/>
      <c r="E1060" s="14"/>
      <c r="F1060" s="14"/>
      <c r="G1060" s="14"/>
      <c r="H1060" s="14"/>
      <c r="I1060" s="14"/>
    </row>
    <row r="1061" spans="1:9">
      <c r="A1061" s="16"/>
      <c r="B1061" s="14"/>
      <c r="C1061" s="14"/>
      <c r="D1061" s="14"/>
      <c r="E1061" s="14"/>
      <c r="F1061" s="14"/>
      <c r="G1061" s="14"/>
      <c r="H1061" s="14"/>
      <c r="I1061" s="14"/>
    </row>
    <row r="1062" spans="1:9">
      <c r="A1062" s="16"/>
      <c r="B1062" s="14"/>
      <c r="C1062" s="14"/>
      <c r="D1062" s="14"/>
      <c r="E1062" s="14"/>
      <c r="F1062" s="14"/>
      <c r="G1062" s="14"/>
      <c r="H1062" s="14"/>
      <c r="I1062" s="14"/>
    </row>
    <row r="1063" spans="1:9">
      <c r="A1063" s="16"/>
      <c r="B1063" s="14"/>
      <c r="C1063" s="14"/>
      <c r="D1063" s="14"/>
      <c r="E1063" s="14"/>
      <c r="F1063" s="14"/>
      <c r="G1063" s="14"/>
      <c r="H1063" s="14"/>
      <c r="I1063" s="14"/>
    </row>
    <row r="1064" spans="1:9">
      <c r="A1064" s="16"/>
      <c r="B1064" s="14"/>
      <c r="C1064" s="14"/>
      <c r="D1064" s="14"/>
      <c r="E1064" s="14"/>
      <c r="F1064" s="14"/>
      <c r="G1064" s="14"/>
      <c r="H1064" s="14"/>
      <c r="I1064" s="14"/>
    </row>
    <row r="1065" spans="1:9">
      <c r="A1065" s="16"/>
      <c r="B1065" s="14"/>
      <c r="C1065" s="14"/>
      <c r="D1065" s="14"/>
      <c r="E1065" s="14"/>
      <c r="F1065" s="14"/>
      <c r="G1065" s="14"/>
      <c r="H1065" s="14"/>
      <c r="I1065" s="14"/>
    </row>
    <row r="1066" spans="1:9">
      <c r="A1066" s="16"/>
      <c r="B1066" s="14"/>
      <c r="C1066" s="14"/>
      <c r="D1066" s="14"/>
      <c r="E1066" s="14"/>
      <c r="F1066" s="14"/>
      <c r="G1066" s="14"/>
      <c r="H1066" s="14"/>
      <c r="I1066" s="14"/>
    </row>
    <row r="1067" spans="1:9">
      <c r="A1067" s="16"/>
      <c r="B1067" s="14"/>
      <c r="C1067" s="14"/>
      <c r="D1067" s="14"/>
      <c r="E1067" s="14"/>
      <c r="F1067" s="14"/>
      <c r="G1067" s="14"/>
      <c r="H1067" s="14"/>
      <c r="I1067" s="14"/>
    </row>
    <row r="1068" spans="1:9">
      <c r="A1068" s="16"/>
      <c r="B1068" s="14"/>
      <c r="C1068" s="14"/>
      <c r="D1068" s="14"/>
      <c r="E1068" s="14"/>
      <c r="F1068" s="14"/>
      <c r="G1068" s="14"/>
      <c r="H1068" s="14"/>
      <c r="I1068" s="14"/>
    </row>
    <row r="1069" spans="1:9">
      <c r="A1069" s="16"/>
      <c r="B1069" s="14"/>
      <c r="C1069" s="14"/>
      <c r="D1069" s="14"/>
      <c r="E1069" s="14"/>
      <c r="F1069" s="14"/>
      <c r="G1069" s="14"/>
      <c r="H1069" s="14"/>
      <c r="I1069" s="14"/>
    </row>
    <row r="1070" spans="1:9">
      <c r="A1070" s="16"/>
      <c r="B1070" s="14"/>
      <c r="C1070" s="14"/>
      <c r="D1070" s="14"/>
      <c r="E1070" s="14"/>
      <c r="F1070" s="14"/>
      <c r="G1070" s="14"/>
      <c r="H1070" s="14"/>
      <c r="I1070" s="14"/>
    </row>
    <row r="1071" spans="1:9">
      <c r="A1071" s="16"/>
      <c r="B1071" s="14"/>
      <c r="C1071" s="14"/>
      <c r="D1071" s="14"/>
      <c r="E1071" s="14"/>
      <c r="F1071" s="14"/>
      <c r="G1071" s="14"/>
      <c r="H1071" s="14"/>
      <c r="I1071" s="14"/>
    </row>
    <row r="1072" spans="1:9">
      <c r="A1072" s="16"/>
      <c r="B1072" s="14"/>
      <c r="C1072" s="14"/>
      <c r="D1072" s="14"/>
      <c r="E1072" s="14"/>
      <c r="F1072" s="14"/>
      <c r="G1072" s="14"/>
      <c r="H1072" s="14"/>
      <c r="I1072" s="14"/>
    </row>
    <row r="1073" spans="1:9">
      <c r="A1073" s="16"/>
      <c r="B1073" s="14"/>
      <c r="C1073" s="14"/>
      <c r="D1073" s="14"/>
      <c r="E1073" s="14"/>
      <c r="F1073" s="14"/>
      <c r="G1073" s="14"/>
      <c r="H1073" s="14"/>
      <c r="I1073" s="14"/>
    </row>
    <row r="1074" spans="1:9">
      <c r="A1074" s="16"/>
      <c r="B1074" s="14"/>
      <c r="C1074" s="14"/>
      <c r="D1074" s="14"/>
      <c r="E1074" s="14"/>
      <c r="F1074" s="14"/>
      <c r="G1074" s="14"/>
      <c r="H1074" s="14"/>
      <c r="I1074" s="14"/>
    </row>
    <row r="1075" spans="1:9">
      <c r="A1075" s="16"/>
      <c r="B1075" s="14"/>
      <c r="C1075" s="14"/>
      <c r="D1075" s="14"/>
      <c r="E1075" s="14"/>
      <c r="F1075" s="14"/>
      <c r="G1075" s="14"/>
      <c r="H1075" s="14"/>
      <c r="I1075" s="14"/>
    </row>
    <row r="1076" spans="1:9">
      <c r="A1076" s="16"/>
      <c r="B1076" s="14"/>
      <c r="C1076" s="14"/>
      <c r="D1076" s="14"/>
      <c r="E1076" s="14"/>
      <c r="F1076" s="14"/>
      <c r="G1076" s="14"/>
      <c r="H1076" s="14"/>
      <c r="I1076" s="14"/>
    </row>
    <row r="1077" spans="1:9">
      <c r="A1077" s="16"/>
      <c r="B1077" s="14"/>
      <c r="C1077" s="14"/>
      <c r="D1077" s="14"/>
      <c r="E1077" s="14"/>
      <c r="F1077" s="14"/>
      <c r="G1077" s="14"/>
      <c r="H1077" s="14"/>
      <c r="I1077" s="14"/>
    </row>
    <row r="1078" spans="1:9">
      <c r="A1078" s="16"/>
      <c r="B1078" s="14"/>
      <c r="C1078" s="14"/>
      <c r="D1078" s="14"/>
      <c r="E1078" s="14"/>
      <c r="F1078" s="14"/>
      <c r="G1078" s="14"/>
      <c r="H1078" s="14"/>
      <c r="I1078" s="14"/>
    </row>
    <row r="1079" spans="1:9">
      <c r="A1079" s="16"/>
      <c r="B1079" s="14"/>
      <c r="C1079" s="14"/>
      <c r="D1079" s="14"/>
      <c r="E1079" s="14"/>
      <c r="F1079" s="14"/>
      <c r="G1079" s="14"/>
      <c r="H1079" s="14"/>
      <c r="I1079" s="14"/>
    </row>
    <row r="1080" spans="1:9">
      <c r="A1080" s="16"/>
      <c r="B1080" s="14"/>
      <c r="C1080" s="14"/>
      <c r="D1080" s="14"/>
      <c r="E1080" s="14"/>
      <c r="F1080" s="14"/>
      <c r="G1080" s="14"/>
      <c r="H1080" s="14"/>
      <c r="I1080" s="14"/>
    </row>
    <row r="1081" spans="1:9">
      <c r="A1081" s="16"/>
      <c r="B1081" s="14"/>
      <c r="C1081" s="14"/>
      <c r="D1081" s="14"/>
      <c r="E1081" s="14"/>
      <c r="F1081" s="14"/>
      <c r="G1081" s="14"/>
      <c r="H1081" s="14"/>
      <c r="I1081" s="14"/>
    </row>
    <row r="1082" spans="1:9">
      <c r="A1082" s="16"/>
      <c r="B1082" s="14"/>
      <c r="C1082" s="14"/>
      <c r="D1082" s="14"/>
      <c r="E1082" s="14"/>
      <c r="F1082" s="14"/>
      <c r="G1082" s="14"/>
      <c r="H1082" s="14"/>
      <c r="I1082" s="14"/>
    </row>
    <row r="1083" spans="1:9">
      <c r="A1083" s="16"/>
      <c r="B1083" s="14"/>
      <c r="C1083" s="14"/>
      <c r="D1083" s="14"/>
      <c r="E1083" s="14"/>
      <c r="F1083" s="14"/>
      <c r="G1083" s="14"/>
      <c r="H1083" s="14"/>
      <c r="I1083" s="14"/>
    </row>
    <row r="1084" spans="1:9">
      <c r="A1084" s="16"/>
      <c r="B1084" s="14"/>
      <c r="C1084" s="14"/>
      <c r="D1084" s="14"/>
      <c r="E1084" s="14"/>
      <c r="F1084" s="14"/>
      <c r="G1084" s="14"/>
      <c r="H1084" s="14"/>
      <c r="I1084" s="14"/>
    </row>
    <row r="1085" spans="1:9">
      <c r="A1085" s="16"/>
      <c r="B1085" s="14"/>
      <c r="C1085" s="14"/>
      <c r="D1085" s="14"/>
      <c r="E1085" s="14"/>
      <c r="F1085" s="14"/>
      <c r="G1085" s="14"/>
      <c r="H1085" s="14"/>
      <c r="I1085" s="14"/>
    </row>
  </sheetData>
  <mergeCells count="4">
    <mergeCell ref="F2:F3"/>
    <mergeCell ref="B2:B3"/>
    <mergeCell ref="A18:A20"/>
    <mergeCell ref="A2:A4"/>
  </mergeCells>
  <pageMargins left="0.78740157480314965" right="0.78740157480314965" top="0.98425196850393704" bottom="0.98425196850393704" header="0.51181102362204722" footer="0.51181102362204722"/>
  <pageSetup paperSize="9" orientation="portrait" r:id="rId1"/>
  <headerFooter alignWithMargins="0">
    <oddFooter xml:space="preserve">&amp;R&amp;7A4023 201700 </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
    <tabColor theme="0" tint="-0.14999847407452621"/>
  </sheetPr>
  <dimension ref="A1:O48"/>
  <sheetViews>
    <sheetView topLeftCell="A16" zoomScaleNormal="100" workbookViewId="0">
      <selection activeCell="C22" sqref="C22"/>
    </sheetView>
  </sheetViews>
  <sheetFormatPr baseColWidth="10" defaultColWidth="11.5703125" defaultRowHeight="12.75"/>
  <cols>
    <col min="1" max="1" width="25.28515625" style="43" customWidth="1"/>
    <col min="2" max="3" width="9.140625" style="43" bestFit="1" customWidth="1"/>
    <col min="4" max="4" width="7.5703125" style="43" customWidth="1"/>
    <col min="5" max="6" width="8.28515625" style="43" customWidth="1"/>
    <col min="7" max="7" width="10.42578125" style="43" bestFit="1" customWidth="1"/>
    <col min="8" max="8" width="8.28515625" style="43" customWidth="1"/>
    <col min="9" max="9" width="6.5703125" style="43" bestFit="1" customWidth="1"/>
    <col min="10" max="11" width="11.5703125" customWidth="1"/>
    <col min="16" max="16384" width="11.5703125" style="43"/>
  </cols>
  <sheetData>
    <row r="1" spans="1:15" s="18" customFormat="1" ht="39" customHeight="1">
      <c r="A1" s="70"/>
      <c r="B1" s="71"/>
      <c r="C1" s="71"/>
      <c r="D1" s="71"/>
      <c r="E1" s="72"/>
      <c r="F1" s="72"/>
      <c r="G1" s="72"/>
      <c r="H1" s="71"/>
      <c r="I1" s="68"/>
      <c r="J1"/>
      <c r="K1"/>
      <c r="L1"/>
      <c r="M1"/>
      <c r="N1"/>
      <c r="O1"/>
    </row>
    <row r="2" spans="1:15" ht="10.5" customHeight="1">
      <c r="A2" s="267" t="s">
        <v>256</v>
      </c>
      <c r="B2" s="270" t="s">
        <v>379</v>
      </c>
      <c r="C2" s="78" t="s">
        <v>57</v>
      </c>
      <c r="D2" s="78"/>
      <c r="E2" s="78"/>
      <c r="F2" s="78"/>
      <c r="G2" s="78"/>
      <c r="H2" s="270" t="s">
        <v>380</v>
      </c>
      <c r="I2" s="270" t="s">
        <v>381</v>
      </c>
    </row>
    <row r="3" spans="1:15" ht="10.5" customHeight="1">
      <c r="A3" s="267"/>
      <c r="B3" s="271"/>
      <c r="C3" s="267" t="s">
        <v>341</v>
      </c>
      <c r="D3" s="78" t="s">
        <v>265</v>
      </c>
      <c r="E3" s="78"/>
      <c r="F3" s="78"/>
      <c r="G3" s="78"/>
      <c r="H3" s="271"/>
      <c r="I3" s="271"/>
    </row>
    <row r="4" spans="1:15" ht="21" customHeight="1">
      <c r="A4" s="267"/>
      <c r="B4" s="272"/>
      <c r="C4" s="267"/>
      <c r="D4" s="83" t="s">
        <v>58</v>
      </c>
      <c r="E4" s="83" t="s">
        <v>295</v>
      </c>
      <c r="F4" s="83" t="s">
        <v>296</v>
      </c>
      <c r="G4" s="83" t="s">
        <v>59</v>
      </c>
      <c r="H4" s="272"/>
      <c r="I4" s="272"/>
    </row>
    <row r="5" spans="1:15" ht="12.75" customHeight="1">
      <c r="A5" s="267"/>
      <c r="B5" s="117" t="s">
        <v>233</v>
      </c>
      <c r="C5" s="118"/>
      <c r="D5" s="118"/>
      <c r="E5" s="118"/>
      <c r="F5" s="118"/>
      <c r="G5" s="119"/>
      <c r="H5" s="116"/>
      <c r="I5" s="79"/>
    </row>
    <row r="6" spans="1:15" ht="6" customHeight="1">
      <c r="A6" s="44"/>
      <c r="B6" s="44"/>
      <c r="C6" s="44"/>
      <c r="D6" s="44"/>
      <c r="E6" s="44"/>
      <c r="F6" s="44"/>
      <c r="G6" s="44"/>
      <c r="H6" s="44"/>
      <c r="I6" s="44"/>
    </row>
    <row r="7" spans="1:15" ht="12.75" customHeight="1">
      <c r="A7" s="50" t="s">
        <v>60</v>
      </c>
      <c r="B7" s="208">
        <v>3084418214</v>
      </c>
      <c r="C7" s="208">
        <v>2884086176</v>
      </c>
      <c r="D7" s="208">
        <v>27194795</v>
      </c>
      <c r="E7" s="208">
        <v>520254139</v>
      </c>
      <c r="F7" s="208">
        <v>855433916</v>
      </c>
      <c r="G7" s="208">
        <v>1481203326</v>
      </c>
      <c r="H7" s="208">
        <v>197535585</v>
      </c>
      <c r="I7" s="208">
        <v>2796453</v>
      </c>
    </row>
    <row r="8" spans="1:15" ht="12.75" customHeight="1">
      <c r="A8" s="50" t="s">
        <v>123</v>
      </c>
      <c r="B8" s="208">
        <v>953047772</v>
      </c>
      <c r="C8" s="208">
        <v>911084476</v>
      </c>
      <c r="D8" s="208">
        <v>8104371</v>
      </c>
      <c r="E8" s="208">
        <v>160207000</v>
      </c>
      <c r="F8" s="208">
        <v>269785783</v>
      </c>
      <c r="G8" s="208">
        <v>472987322</v>
      </c>
      <c r="H8" s="208">
        <v>41411729</v>
      </c>
      <c r="I8" s="208">
        <v>551567</v>
      </c>
    </row>
    <row r="9" spans="1:15" ht="12.75" customHeight="1">
      <c r="A9" s="50" t="s">
        <v>124</v>
      </c>
      <c r="B9" s="208">
        <v>955698330</v>
      </c>
      <c r="C9" s="208">
        <v>865827304</v>
      </c>
      <c r="D9" s="208">
        <v>7462379</v>
      </c>
      <c r="E9" s="208">
        <v>170088462</v>
      </c>
      <c r="F9" s="208">
        <v>286106417</v>
      </c>
      <c r="G9" s="208">
        <v>402170046</v>
      </c>
      <c r="H9" s="208">
        <v>89114243</v>
      </c>
      <c r="I9" s="208">
        <v>756783</v>
      </c>
    </row>
    <row r="10" spans="1:15" ht="12.75" customHeight="1">
      <c r="A10" s="50" t="s">
        <v>294</v>
      </c>
      <c r="B10" s="208">
        <v>427440116</v>
      </c>
      <c r="C10" s="208">
        <v>397515544</v>
      </c>
      <c r="D10" s="208">
        <v>3020139</v>
      </c>
      <c r="E10" s="208">
        <v>57738638</v>
      </c>
      <c r="F10" s="208">
        <v>92156656</v>
      </c>
      <c r="G10" s="208">
        <v>244600111</v>
      </c>
      <c r="H10" s="208">
        <v>29154251</v>
      </c>
      <c r="I10" s="208">
        <v>770321</v>
      </c>
    </row>
    <row r="11" spans="1:15" ht="12.75" customHeight="1">
      <c r="A11" s="50" t="s">
        <v>126</v>
      </c>
      <c r="B11" s="208">
        <v>312786269</v>
      </c>
      <c r="C11" s="208">
        <v>304504952</v>
      </c>
      <c r="D11" s="208">
        <v>2476946</v>
      </c>
      <c r="E11" s="208">
        <v>57645119</v>
      </c>
      <c r="F11" s="208">
        <v>96358617</v>
      </c>
      <c r="G11" s="208">
        <v>148024270</v>
      </c>
      <c r="H11" s="208">
        <v>7909161</v>
      </c>
      <c r="I11" s="208">
        <v>372156</v>
      </c>
    </row>
    <row r="12" spans="1:15">
      <c r="A12" s="50" t="s">
        <v>254</v>
      </c>
      <c r="B12" s="208">
        <v>22248111</v>
      </c>
      <c r="C12" s="208">
        <v>19221942</v>
      </c>
      <c r="D12" s="208">
        <v>604170</v>
      </c>
      <c r="E12" s="208">
        <v>3416050</v>
      </c>
      <c r="F12" s="208">
        <v>4357513</v>
      </c>
      <c r="G12" s="208">
        <v>10844209</v>
      </c>
      <c r="H12" s="208">
        <v>3026169</v>
      </c>
      <c r="I12" s="208">
        <v>0</v>
      </c>
    </row>
    <row r="13" spans="1:15" ht="22.5">
      <c r="A13" s="35" t="s">
        <v>293</v>
      </c>
      <c r="B13" s="208">
        <v>98255278</v>
      </c>
      <c r="C13" s="208">
        <v>91612366</v>
      </c>
      <c r="D13" s="208">
        <v>960940</v>
      </c>
      <c r="E13" s="208">
        <v>14789888</v>
      </c>
      <c r="F13" s="208">
        <v>27548410</v>
      </c>
      <c r="G13" s="208">
        <v>48313128</v>
      </c>
      <c r="H13" s="208">
        <v>6603251</v>
      </c>
      <c r="I13" s="208">
        <v>39661</v>
      </c>
    </row>
    <row r="14" spans="1:15" ht="12.75" customHeight="1">
      <c r="A14" s="50" t="s">
        <v>255</v>
      </c>
      <c r="B14" s="208">
        <v>50083720</v>
      </c>
      <c r="C14" s="208">
        <v>47178178</v>
      </c>
      <c r="D14" s="208">
        <v>590518</v>
      </c>
      <c r="E14" s="208">
        <v>8673834</v>
      </c>
      <c r="F14" s="208">
        <v>13804048</v>
      </c>
      <c r="G14" s="208">
        <v>24109778</v>
      </c>
      <c r="H14" s="208">
        <v>2891333</v>
      </c>
      <c r="I14" s="208">
        <v>14209</v>
      </c>
    </row>
    <row r="15" spans="1:15" ht="12.75" customHeight="1">
      <c r="A15" s="50" t="s">
        <v>128</v>
      </c>
      <c r="B15" s="208">
        <v>193856027</v>
      </c>
      <c r="C15" s="208">
        <v>181621945</v>
      </c>
      <c r="D15" s="208">
        <v>2970848</v>
      </c>
      <c r="E15" s="208">
        <v>33532128</v>
      </c>
      <c r="F15" s="208">
        <v>49774993</v>
      </c>
      <c r="G15" s="208">
        <v>95343976</v>
      </c>
      <c r="H15" s="208">
        <v>11981633</v>
      </c>
      <c r="I15" s="208">
        <v>252449</v>
      </c>
    </row>
    <row r="16" spans="1:15" ht="12.75" customHeight="1">
      <c r="A16" s="50" t="s">
        <v>129</v>
      </c>
      <c r="B16" s="208">
        <v>19640470</v>
      </c>
      <c r="C16" s="208">
        <v>18666872</v>
      </c>
      <c r="D16" s="208">
        <v>4391</v>
      </c>
      <c r="E16" s="208">
        <v>2052381</v>
      </c>
      <c r="F16" s="208">
        <v>5106350</v>
      </c>
      <c r="G16" s="208">
        <v>11503750</v>
      </c>
      <c r="H16" s="208">
        <v>973598</v>
      </c>
      <c r="I16" s="208">
        <v>0</v>
      </c>
    </row>
    <row r="17" spans="1:9" ht="12.75" customHeight="1">
      <c r="A17" s="50" t="s">
        <v>130</v>
      </c>
      <c r="B17" s="208">
        <v>23924653</v>
      </c>
      <c r="C17" s="208">
        <v>22134879</v>
      </c>
      <c r="D17" s="208">
        <v>293714</v>
      </c>
      <c r="E17" s="208">
        <v>4592926</v>
      </c>
      <c r="F17" s="208">
        <v>3877134</v>
      </c>
      <c r="G17" s="208">
        <v>13371105</v>
      </c>
      <c r="H17" s="208">
        <v>1761970</v>
      </c>
      <c r="I17" s="208">
        <v>27804</v>
      </c>
    </row>
    <row r="18" spans="1:9" ht="22.5">
      <c r="A18" s="35" t="s">
        <v>292</v>
      </c>
      <c r="B18" s="208">
        <v>27437468</v>
      </c>
      <c r="C18" s="208">
        <v>24717718</v>
      </c>
      <c r="D18" s="208">
        <v>706379</v>
      </c>
      <c r="E18" s="208">
        <v>7517713</v>
      </c>
      <c r="F18" s="208">
        <v>6557995</v>
      </c>
      <c r="G18" s="208">
        <v>9935631</v>
      </c>
      <c r="H18" s="208">
        <v>2708247</v>
      </c>
      <c r="I18" s="208">
        <v>11503</v>
      </c>
    </row>
    <row r="19" spans="1:9" ht="8.25" customHeight="1">
      <c r="A19" s="50"/>
      <c r="B19" s="208"/>
      <c r="C19" s="208"/>
      <c r="D19" s="208"/>
      <c r="E19" s="208"/>
      <c r="F19" s="208"/>
      <c r="G19" s="208"/>
      <c r="H19" s="208"/>
      <c r="I19" s="208"/>
    </row>
    <row r="20" spans="1:9" ht="12.75" customHeight="1">
      <c r="A20" s="50" t="s">
        <v>61</v>
      </c>
      <c r="B20" s="208">
        <v>1585719264</v>
      </c>
      <c r="C20" s="208">
        <v>1524855455</v>
      </c>
      <c r="D20" s="208">
        <v>16190997</v>
      </c>
      <c r="E20" s="208">
        <v>243792886</v>
      </c>
      <c r="F20" s="208">
        <v>434255628</v>
      </c>
      <c r="G20" s="208">
        <v>830615944</v>
      </c>
      <c r="H20" s="208">
        <v>59930808</v>
      </c>
      <c r="I20" s="208">
        <v>933001</v>
      </c>
    </row>
    <row r="21" spans="1:9" ht="22.5">
      <c r="A21" s="35" t="s">
        <v>289</v>
      </c>
      <c r="B21" s="208">
        <v>83271002</v>
      </c>
      <c r="C21" s="208">
        <v>76027342</v>
      </c>
      <c r="D21" s="208">
        <v>1811598</v>
      </c>
      <c r="E21" s="208">
        <v>20740210</v>
      </c>
      <c r="F21" s="208">
        <v>27401173</v>
      </c>
      <c r="G21" s="208">
        <v>26074361</v>
      </c>
      <c r="H21" s="208">
        <v>7137387</v>
      </c>
      <c r="I21" s="208">
        <v>106273</v>
      </c>
    </row>
    <row r="22" spans="1:9" ht="12.75" customHeight="1">
      <c r="A22" s="50" t="s">
        <v>133</v>
      </c>
      <c r="B22" s="208">
        <v>776387391</v>
      </c>
      <c r="C22" s="208">
        <v>766072666</v>
      </c>
      <c r="D22" s="208">
        <v>5424503</v>
      </c>
      <c r="E22" s="208">
        <v>107336702</v>
      </c>
      <c r="F22" s="208">
        <v>183230271</v>
      </c>
      <c r="G22" s="208">
        <v>470081190</v>
      </c>
      <c r="H22" s="208">
        <v>10204503</v>
      </c>
      <c r="I22" s="208">
        <v>110222</v>
      </c>
    </row>
    <row r="23" spans="1:9" ht="12.75" customHeight="1">
      <c r="A23" s="50" t="s">
        <v>143</v>
      </c>
      <c r="B23" s="208">
        <v>184614037</v>
      </c>
      <c r="C23" s="208">
        <v>181991842</v>
      </c>
      <c r="D23" s="208">
        <v>1936087</v>
      </c>
      <c r="E23" s="208">
        <v>16086308</v>
      </c>
      <c r="F23" s="208">
        <v>28244387</v>
      </c>
      <c r="G23" s="208">
        <v>135725060</v>
      </c>
      <c r="H23" s="208">
        <v>2597560</v>
      </c>
      <c r="I23" s="208">
        <v>24635</v>
      </c>
    </row>
    <row r="24" spans="1:9" ht="12.75" customHeight="1">
      <c r="A24" s="50" t="s">
        <v>144</v>
      </c>
      <c r="B24" s="208">
        <v>38415523</v>
      </c>
      <c r="C24" s="208">
        <v>37910503</v>
      </c>
      <c r="D24" s="208">
        <v>42800</v>
      </c>
      <c r="E24" s="208">
        <v>3440562</v>
      </c>
      <c r="F24" s="208">
        <v>7647560</v>
      </c>
      <c r="G24" s="208">
        <v>26779581</v>
      </c>
      <c r="H24" s="208">
        <v>505020</v>
      </c>
      <c r="I24" s="208">
        <v>0</v>
      </c>
    </row>
    <row r="25" spans="1:9">
      <c r="A25" s="50" t="s">
        <v>145</v>
      </c>
      <c r="B25" s="208">
        <v>12777760</v>
      </c>
      <c r="C25" s="208">
        <v>12680561</v>
      </c>
      <c r="D25" s="208">
        <v>268297</v>
      </c>
      <c r="E25" s="208">
        <v>2797455</v>
      </c>
      <c r="F25" s="208">
        <v>4272383</v>
      </c>
      <c r="G25" s="208">
        <v>5342426</v>
      </c>
      <c r="H25" s="208">
        <v>97120</v>
      </c>
      <c r="I25" s="211">
        <v>79</v>
      </c>
    </row>
    <row r="26" spans="1:9" ht="22.5">
      <c r="A26" s="91" t="s">
        <v>288</v>
      </c>
      <c r="B26" s="208">
        <v>110427412</v>
      </c>
      <c r="C26" s="208">
        <v>109372633</v>
      </c>
      <c r="D26" s="208">
        <v>761209</v>
      </c>
      <c r="E26" s="208">
        <v>11474991</v>
      </c>
      <c r="F26" s="208">
        <v>24831958</v>
      </c>
      <c r="G26" s="208">
        <v>72304475</v>
      </c>
      <c r="H26" s="208">
        <v>1051302</v>
      </c>
      <c r="I26" s="208">
        <v>3477</v>
      </c>
    </row>
    <row r="27" spans="1:9" ht="22.5">
      <c r="A27" s="35" t="s">
        <v>291</v>
      </c>
      <c r="B27" s="208">
        <v>99517901</v>
      </c>
      <c r="C27" s="208">
        <v>99499196</v>
      </c>
      <c r="D27" s="208">
        <v>1055032</v>
      </c>
      <c r="E27" s="208">
        <v>17638560</v>
      </c>
      <c r="F27" s="208">
        <v>31728547</v>
      </c>
      <c r="G27" s="208">
        <v>49077057</v>
      </c>
      <c r="H27" s="208">
        <v>18705</v>
      </c>
      <c r="I27" s="208">
        <v>0</v>
      </c>
    </row>
    <row r="28" spans="1:9" ht="12.75" customHeight="1">
      <c r="A28" s="50" t="s">
        <v>147</v>
      </c>
      <c r="B28" s="208">
        <v>49297846</v>
      </c>
      <c r="C28" s="208">
        <v>48391476</v>
      </c>
      <c r="D28" s="208">
        <v>231953</v>
      </c>
      <c r="E28" s="208">
        <v>4998251</v>
      </c>
      <c r="F28" s="208">
        <v>9218097</v>
      </c>
      <c r="G28" s="208">
        <v>33943175</v>
      </c>
      <c r="H28" s="208">
        <v>905922</v>
      </c>
      <c r="I28" s="211">
        <v>448</v>
      </c>
    </row>
    <row r="29" spans="1:9" ht="12.75" customHeight="1">
      <c r="A29" s="50" t="s">
        <v>148</v>
      </c>
      <c r="B29" s="208">
        <v>134378844</v>
      </c>
      <c r="C29" s="208">
        <v>134378844</v>
      </c>
      <c r="D29" s="208">
        <v>130167</v>
      </c>
      <c r="E29" s="208">
        <v>18834068</v>
      </c>
      <c r="F29" s="208">
        <v>29541472</v>
      </c>
      <c r="G29" s="208">
        <v>85873137</v>
      </c>
      <c r="H29" s="208">
        <v>0</v>
      </c>
      <c r="I29" s="208">
        <v>0</v>
      </c>
    </row>
    <row r="30" spans="1:9" ht="12.75" customHeight="1">
      <c r="A30" s="50" t="s">
        <v>149</v>
      </c>
      <c r="B30" s="208">
        <v>1869133</v>
      </c>
      <c r="C30" s="208">
        <v>1869133</v>
      </c>
      <c r="D30" s="208">
        <v>0</v>
      </c>
      <c r="E30" s="208">
        <v>4978</v>
      </c>
      <c r="F30" s="208">
        <v>60734</v>
      </c>
      <c r="G30" s="208">
        <v>1803421</v>
      </c>
      <c r="H30" s="208">
        <v>0</v>
      </c>
      <c r="I30" s="208">
        <v>0</v>
      </c>
    </row>
    <row r="31" spans="1:9" ht="12.75" customHeight="1">
      <c r="A31" s="50" t="s">
        <v>134</v>
      </c>
      <c r="B31" s="208">
        <v>93252580</v>
      </c>
      <c r="C31" s="208">
        <v>88661300</v>
      </c>
      <c r="D31" s="208">
        <v>929379</v>
      </c>
      <c r="E31" s="208">
        <v>16859272</v>
      </c>
      <c r="F31" s="208">
        <v>26546586</v>
      </c>
      <c r="G31" s="208">
        <v>44326063</v>
      </c>
      <c r="H31" s="208">
        <v>4489858</v>
      </c>
      <c r="I31" s="208">
        <v>101422</v>
      </c>
    </row>
    <row r="32" spans="1:9" ht="12.75" customHeight="1">
      <c r="A32" s="50" t="s">
        <v>135</v>
      </c>
      <c r="B32" s="208">
        <v>140580973</v>
      </c>
      <c r="C32" s="208">
        <v>130669357</v>
      </c>
      <c r="D32" s="208">
        <v>1136339</v>
      </c>
      <c r="E32" s="208">
        <v>20198338</v>
      </c>
      <c r="F32" s="208">
        <v>38777468</v>
      </c>
      <c r="G32" s="208">
        <v>70557212</v>
      </c>
      <c r="H32" s="208">
        <v>9773557</v>
      </c>
      <c r="I32" s="208">
        <v>138059</v>
      </c>
    </row>
    <row r="33" spans="1:15" ht="12.75" customHeight="1">
      <c r="A33" s="50" t="s">
        <v>260</v>
      </c>
      <c r="B33" s="208">
        <v>2104928</v>
      </c>
      <c r="C33" s="208">
        <v>2063829</v>
      </c>
      <c r="D33" s="208">
        <v>77609</v>
      </c>
      <c r="E33" s="208">
        <v>569303</v>
      </c>
      <c r="F33" s="208">
        <v>263258</v>
      </c>
      <c r="G33" s="208">
        <v>1153659</v>
      </c>
      <c r="H33" s="208">
        <v>41099</v>
      </c>
      <c r="I33" s="208">
        <v>0</v>
      </c>
    </row>
    <row r="34" spans="1:15" ht="12.75" customHeight="1">
      <c r="A34" s="50" t="s">
        <v>136</v>
      </c>
      <c r="B34" s="208">
        <v>115440627</v>
      </c>
      <c r="C34" s="208">
        <v>109861336</v>
      </c>
      <c r="D34" s="208">
        <v>2475069</v>
      </c>
      <c r="E34" s="208">
        <v>21677074</v>
      </c>
      <c r="F34" s="208">
        <v>30320766</v>
      </c>
      <c r="G34" s="208">
        <v>55388427</v>
      </c>
      <c r="H34" s="208">
        <v>5410395</v>
      </c>
      <c r="I34" s="208">
        <v>168896</v>
      </c>
    </row>
    <row r="35" spans="1:15" ht="12.75" customHeight="1">
      <c r="A35" s="50" t="s">
        <v>137</v>
      </c>
      <c r="B35" s="208">
        <v>27719584</v>
      </c>
      <c r="C35" s="208">
        <v>24213089</v>
      </c>
      <c r="D35" s="208">
        <v>753123</v>
      </c>
      <c r="E35" s="208">
        <v>6027885</v>
      </c>
      <c r="F35" s="208">
        <v>9600009</v>
      </c>
      <c r="G35" s="208">
        <v>7832072</v>
      </c>
      <c r="H35" s="208">
        <v>3382924</v>
      </c>
      <c r="I35" s="208">
        <v>123571</v>
      </c>
    </row>
    <row r="36" spans="1:15" ht="12.75" customHeight="1">
      <c r="A36" s="50" t="s">
        <v>138</v>
      </c>
      <c r="B36" s="208">
        <v>23700283</v>
      </c>
      <c r="C36" s="208">
        <v>23314445</v>
      </c>
      <c r="D36" s="208">
        <v>0</v>
      </c>
      <c r="E36" s="208">
        <v>1068549</v>
      </c>
      <c r="F36" s="208">
        <v>13431572</v>
      </c>
      <c r="G36" s="208">
        <v>8814324</v>
      </c>
      <c r="H36" s="208">
        <v>349218</v>
      </c>
      <c r="I36" s="208">
        <v>36620</v>
      </c>
    </row>
    <row r="37" spans="1:15" ht="12.75" customHeight="1">
      <c r="A37" s="50" t="s">
        <v>139</v>
      </c>
      <c r="B37" s="208">
        <v>172123762</v>
      </c>
      <c r="C37" s="208">
        <v>162010216</v>
      </c>
      <c r="D37" s="208">
        <v>1102391</v>
      </c>
      <c r="E37" s="208">
        <v>25037401</v>
      </c>
      <c r="F37" s="208">
        <v>48899879</v>
      </c>
      <c r="G37" s="208">
        <v>86970545</v>
      </c>
      <c r="H37" s="208">
        <v>10051459</v>
      </c>
      <c r="I37" s="208">
        <v>62087</v>
      </c>
    </row>
    <row r="38" spans="1:15" ht="12.75" customHeight="1">
      <c r="A38" s="50" t="s">
        <v>140</v>
      </c>
      <c r="B38" s="208">
        <v>15581911</v>
      </c>
      <c r="C38" s="208">
        <v>14730854</v>
      </c>
      <c r="D38" s="208">
        <v>135808</v>
      </c>
      <c r="E38" s="208">
        <v>2670980</v>
      </c>
      <c r="F38" s="208">
        <v>3885995</v>
      </c>
      <c r="G38" s="208">
        <v>8038071</v>
      </c>
      <c r="H38" s="208">
        <v>843695</v>
      </c>
      <c r="I38" s="208">
        <v>7362</v>
      </c>
    </row>
    <row r="39" spans="1:15" ht="12.75" customHeight="1">
      <c r="A39" s="50" t="s">
        <v>141</v>
      </c>
      <c r="B39" s="208">
        <v>46545472</v>
      </c>
      <c r="C39" s="208">
        <v>45425522</v>
      </c>
      <c r="D39" s="208">
        <v>773281</v>
      </c>
      <c r="E39" s="208">
        <v>9980711</v>
      </c>
      <c r="F39" s="208">
        <v>18030842</v>
      </c>
      <c r="G39" s="208">
        <v>16640688</v>
      </c>
      <c r="H39" s="208">
        <v>1079546</v>
      </c>
      <c r="I39" s="208">
        <v>40404</v>
      </c>
    </row>
    <row r="40" spans="1:15" ht="12.75" customHeight="1">
      <c r="A40" s="50" t="s">
        <v>142</v>
      </c>
      <c r="B40" s="208">
        <v>89010751</v>
      </c>
      <c r="C40" s="208">
        <v>81805499</v>
      </c>
      <c r="D40" s="208">
        <v>1571897</v>
      </c>
      <c r="E40" s="208">
        <v>11626461</v>
      </c>
      <c r="F40" s="208">
        <v>33867809</v>
      </c>
      <c r="G40" s="208">
        <v>34739332</v>
      </c>
      <c r="H40" s="208">
        <v>7167167</v>
      </c>
      <c r="I40" s="208">
        <v>38085</v>
      </c>
    </row>
    <row r="41" spans="1:15" ht="22.5">
      <c r="A41" s="35" t="s">
        <v>290</v>
      </c>
      <c r="B41" s="208">
        <v>20761935</v>
      </c>
      <c r="C41" s="208">
        <v>20567802</v>
      </c>
      <c r="D41" s="208">
        <v>271034</v>
      </c>
      <c r="E41" s="208">
        <v>2408650</v>
      </c>
      <c r="F41" s="208">
        <v>8714641</v>
      </c>
      <c r="G41" s="208">
        <v>9173477</v>
      </c>
      <c r="H41" s="208">
        <v>193897</v>
      </c>
      <c r="I41" s="211">
        <v>236</v>
      </c>
    </row>
    <row r="42" spans="1:15" s="207" customFormat="1" ht="12.75" customHeight="1">
      <c r="A42" s="203" t="s">
        <v>78</v>
      </c>
      <c r="B42" s="208">
        <v>4397069</v>
      </c>
      <c r="C42" s="208">
        <v>4097287</v>
      </c>
      <c r="D42" s="208">
        <v>354721</v>
      </c>
      <c r="E42" s="208">
        <v>420431</v>
      </c>
      <c r="F42" s="208">
        <v>836264</v>
      </c>
      <c r="G42" s="208">
        <v>2485871</v>
      </c>
      <c r="H42" s="208">
        <v>294924</v>
      </c>
      <c r="I42" s="208">
        <v>4858</v>
      </c>
      <c r="J42"/>
      <c r="K42"/>
      <c r="L42"/>
      <c r="M42"/>
      <c r="N42"/>
      <c r="O42"/>
    </row>
    <row r="43" spans="1:15" ht="18.75" customHeight="1">
      <c r="A43" s="209" t="s">
        <v>339</v>
      </c>
      <c r="B43" s="210">
        <v>4695296482</v>
      </c>
      <c r="C43" s="210">
        <v>4433606720</v>
      </c>
      <c r="D43" s="210">
        <v>44011547</v>
      </c>
      <c r="E43" s="210">
        <v>766876106</v>
      </c>
      <c r="F43" s="210">
        <v>1299240449</v>
      </c>
      <c r="G43" s="210">
        <v>2323478618</v>
      </c>
      <c r="H43" s="210">
        <v>257955214</v>
      </c>
      <c r="I43" s="210">
        <v>3734548</v>
      </c>
    </row>
    <row r="44" spans="1:15" ht="18" customHeight="1">
      <c r="A44" s="203" t="s">
        <v>62</v>
      </c>
      <c r="B44" s="208">
        <v>39382766</v>
      </c>
      <c r="C44" s="208">
        <v>37921374</v>
      </c>
      <c r="D44" s="208">
        <v>0</v>
      </c>
      <c r="E44" s="208">
        <v>7655210</v>
      </c>
      <c r="F44" s="208">
        <v>11521735</v>
      </c>
      <c r="G44" s="208">
        <v>18744429</v>
      </c>
      <c r="H44" s="208">
        <v>1461392</v>
      </c>
      <c r="I44" s="208">
        <v>0</v>
      </c>
    </row>
    <row r="45" spans="1:15" ht="24.75" customHeight="1">
      <c r="A45" s="35" t="s">
        <v>259</v>
      </c>
      <c r="B45" s="208">
        <v>89487682</v>
      </c>
      <c r="C45" s="208">
        <v>85700809</v>
      </c>
      <c r="D45" s="208">
        <v>975233</v>
      </c>
      <c r="E45" s="208">
        <v>18784012</v>
      </c>
      <c r="F45" s="208">
        <v>28250787</v>
      </c>
      <c r="G45" s="208">
        <v>37690777</v>
      </c>
      <c r="H45" s="208">
        <v>3716434</v>
      </c>
      <c r="I45" s="208">
        <v>70439</v>
      </c>
    </row>
    <row r="46" spans="1:15" ht="18" customHeight="1">
      <c r="A46" s="73" t="s">
        <v>63</v>
      </c>
      <c r="B46" s="210">
        <v>4824166930</v>
      </c>
      <c r="C46" s="210">
        <v>4557228903</v>
      </c>
      <c r="D46" s="210">
        <v>44986780</v>
      </c>
      <c r="E46" s="210">
        <v>793315328</v>
      </c>
      <c r="F46" s="210">
        <v>1339012971</v>
      </c>
      <c r="G46" s="210">
        <v>2379913824</v>
      </c>
      <c r="H46" s="210">
        <v>263133040</v>
      </c>
      <c r="I46" s="210">
        <v>3804987</v>
      </c>
    </row>
    <row r="47" spans="1:15" ht="15.75" customHeight="1">
      <c r="A47" s="50" t="s">
        <v>64</v>
      </c>
      <c r="B47" s="208">
        <v>513757264</v>
      </c>
      <c r="C47" s="208">
        <v>500248073</v>
      </c>
      <c r="D47" s="208">
        <v>1667368</v>
      </c>
      <c r="E47" s="208">
        <v>36008798</v>
      </c>
      <c r="F47" s="208">
        <v>86159527</v>
      </c>
      <c r="G47" s="208">
        <v>376412380</v>
      </c>
      <c r="H47" s="208">
        <v>12885763</v>
      </c>
      <c r="I47" s="208">
        <v>623428</v>
      </c>
    </row>
    <row r="48" spans="1:15" ht="15.75" customHeight="1">
      <c r="A48" s="50" t="s">
        <v>121</v>
      </c>
      <c r="B48" s="208">
        <v>4310409666</v>
      </c>
      <c r="C48" s="208">
        <v>4056980830</v>
      </c>
      <c r="D48" s="208">
        <v>43319412</v>
      </c>
      <c r="E48" s="208">
        <v>757306530</v>
      </c>
      <c r="F48" s="208">
        <v>1252853444</v>
      </c>
      <c r="G48" s="208">
        <v>2003501444</v>
      </c>
      <c r="H48" s="208">
        <v>250247277</v>
      </c>
      <c r="I48" s="208">
        <v>3181559</v>
      </c>
    </row>
  </sheetData>
  <mergeCells count="5">
    <mergeCell ref="I2:I4"/>
    <mergeCell ref="B2:B4"/>
    <mergeCell ref="C3:C4"/>
    <mergeCell ref="A2:A5"/>
    <mergeCell ref="H2:H4"/>
  </mergeCells>
  <pageMargins left="0.78740157480314965" right="0.62992125984251968" top="0.98425196850393704" bottom="0.78740157480314965" header="0.51181102362204722" footer="0.51181102362204722"/>
  <pageSetup paperSize="9" orientation="portrait" r:id="rId1"/>
  <headerFooter alignWithMargins="0">
    <oddFooter xml:space="preserve">&amp;R&amp;7A4023 201700 </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
    <tabColor theme="0" tint="-0.14999847407452621"/>
  </sheetPr>
  <dimension ref="A1:R49"/>
  <sheetViews>
    <sheetView topLeftCell="A13" zoomScaleNormal="100" workbookViewId="0">
      <selection activeCell="C22" sqref="C22"/>
    </sheetView>
  </sheetViews>
  <sheetFormatPr baseColWidth="10" defaultColWidth="11.5703125" defaultRowHeight="12.75"/>
  <cols>
    <col min="1" max="1" width="28.42578125" style="43" customWidth="1"/>
    <col min="2" max="8" width="8.42578125" style="43" customWidth="1"/>
    <col min="19" max="16384" width="11.5703125" style="43"/>
  </cols>
  <sheetData>
    <row r="1" spans="1:18" s="18" customFormat="1" ht="39" customHeight="1">
      <c r="A1" s="21"/>
      <c r="B1" s="22"/>
      <c r="C1" s="22"/>
      <c r="D1" s="22"/>
      <c r="E1" s="22"/>
      <c r="I1"/>
      <c r="J1"/>
      <c r="K1"/>
      <c r="L1"/>
      <c r="M1"/>
      <c r="N1"/>
      <c r="O1"/>
      <c r="P1"/>
      <c r="Q1"/>
      <c r="R1"/>
    </row>
    <row r="2" spans="1:18" ht="12.75" customHeight="1">
      <c r="A2" s="267" t="s">
        <v>122</v>
      </c>
      <c r="B2" s="267" t="s">
        <v>379</v>
      </c>
      <c r="C2" s="78" t="s">
        <v>57</v>
      </c>
      <c r="D2" s="78"/>
      <c r="E2" s="78"/>
      <c r="F2" s="78"/>
      <c r="G2" s="78"/>
      <c r="H2" s="270" t="s">
        <v>380</v>
      </c>
    </row>
    <row r="3" spans="1:18" ht="12.75" customHeight="1">
      <c r="A3" s="267"/>
      <c r="B3" s="267"/>
      <c r="C3" s="267" t="s">
        <v>341</v>
      </c>
      <c r="D3" s="78" t="s">
        <v>265</v>
      </c>
      <c r="E3" s="78"/>
      <c r="F3" s="78"/>
      <c r="G3" s="78"/>
      <c r="H3" s="271"/>
    </row>
    <row r="4" spans="1:18" ht="26.25" customHeight="1">
      <c r="A4" s="267"/>
      <c r="B4" s="267"/>
      <c r="C4" s="267"/>
      <c r="D4" s="231" t="s">
        <v>58</v>
      </c>
      <c r="E4" s="231" t="s">
        <v>287</v>
      </c>
      <c r="F4" s="231" t="s">
        <v>266</v>
      </c>
      <c r="G4" s="89" t="s">
        <v>382</v>
      </c>
      <c r="H4" s="271"/>
    </row>
    <row r="5" spans="1:18" ht="12.75" customHeight="1">
      <c r="A5" s="267"/>
      <c r="B5" s="267"/>
      <c r="C5" s="78" t="s">
        <v>228</v>
      </c>
      <c r="D5" s="79"/>
      <c r="E5" s="79"/>
      <c r="F5" s="79"/>
      <c r="G5" s="79"/>
      <c r="H5" s="272"/>
    </row>
    <row r="6" spans="1:18" ht="6" customHeight="1">
      <c r="A6" s="44"/>
    </row>
    <row r="7" spans="1:18" ht="15.75" customHeight="1">
      <c r="A7" s="50" t="s">
        <v>60</v>
      </c>
      <c r="B7" s="68">
        <v>454.32063293425114</v>
      </c>
      <c r="C7" s="68">
        <v>478.37176934544641</v>
      </c>
      <c r="D7" s="68">
        <v>323.82466063348414</v>
      </c>
      <c r="E7" s="68">
        <v>395.1422303237444</v>
      </c>
      <c r="F7" s="68">
        <v>408.86266506327229</v>
      </c>
      <c r="G7" s="68">
        <v>584.04054285839334</v>
      </c>
      <c r="H7" s="68">
        <v>259.87626198175536</v>
      </c>
    </row>
    <row r="8" spans="1:18" ht="12.75" customHeight="1">
      <c r="A8" s="50" t="s">
        <v>123</v>
      </c>
      <c r="B8" s="68">
        <v>140.37955846139931</v>
      </c>
      <c r="C8" s="68">
        <v>151.11791611295075</v>
      </c>
      <c r="D8" s="68">
        <v>96.503584186711123</v>
      </c>
      <c r="E8" s="68">
        <v>121.68005316623943</v>
      </c>
      <c r="F8" s="68">
        <v>128.94664587224719</v>
      </c>
      <c r="G8" s="68">
        <v>186.49956252259841</v>
      </c>
      <c r="H8" s="68">
        <v>54.480944963518631</v>
      </c>
    </row>
    <row r="9" spans="1:18" ht="12.75" customHeight="1">
      <c r="A9" s="50" t="s">
        <v>124</v>
      </c>
      <c r="B9" s="68">
        <v>140.7699734779892</v>
      </c>
      <c r="C9" s="68">
        <v>143.61129109412497</v>
      </c>
      <c r="D9" s="68">
        <v>88.859002143367462</v>
      </c>
      <c r="E9" s="68">
        <v>129.18519851894047</v>
      </c>
      <c r="F9" s="68">
        <v>136.74724599804611</v>
      </c>
      <c r="G9" s="68">
        <v>158.57621156004953</v>
      </c>
      <c r="H9" s="68">
        <v>117.23799719515758</v>
      </c>
    </row>
    <row r="10" spans="1:18" ht="12.75" customHeight="1">
      <c r="A10" s="50" t="s">
        <v>125</v>
      </c>
      <c r="B10" s="68">
        <v>62.959965403255055</v>
      </c>
      <c r="C10" s="68">
        <v>65.934303804102996</v>
      </c>
      <c r="D10" s="68">
        <v>35.962598237675635</v>
      </c>
      <c r="E10" s="68">
        <v>43.853517896135955</v>
      </c>
      <c r="F10" s="68">
        <v>44.047138266001603</v>
      </c>
      <c r="G10" s="68">
        <v>96.446165832916364</v>
      </c>
      <c r="H10" s="68">
        <v>38.35510331345035</v>
      </c>
    </row>
    <row r="11" spans="1:18" ht="12.75" customHeight="1">
      <c r="A11" s="50" t="s">
        <v>126</v>
      </c>
      <c r="B11" s="68">
        <v>46.071980466272443</v>
      </c>
      <c r="C11" s="68">
        <v>50.507011154818642</v>
      </c>
      <c r="D11" s="68">
        <v>29.49447487497023</v>
      </c>
      <c r="E11" s="68">
        <v>43.782488559764552</v>
      </c>
      <c r="F11" s="68">
        <v>46.055504944967758</v>
      </c>
      <c r="G11" s="68">
        <v>58.366176668318786</v>
      </c>
      <c r="H11" s="68">
        <v>10.405230004972939</v>
      </c>
    </row>
    <row r="12" spans="1:18" ht="12.75" customHeight="1">
      <c r="A12" s="143" t="s">
        <v>254</v>
      </c>
      <c r="B12" s="68">
        <v>3.2770445412469851</v>
      </c>
      <c r="C12" s="68">
        <v>3.1882661764110716</v>
      </c>
      <c r="D12" s="68">
        <v>7.1942129078351993</v>
      </c>
      <c r="E12" s="68">
        <v>2.5945504604576093</v>
      </c>
      <c r="F12" s="68">
        <v>2.082714216615015</v>
      </c>
      <c r="G12" s="68">
        <v>4.2758867739876214</v>
      </c>
      <c r="H12" s="68">
        <v>3.9812041351691985</v>
      </c>
    </row>
    <row r="13" spans="1:18" ht="12.75" customHeight="1">
      <c r="A13" s="50" t="s">
        <v>127</v>
      </c>
      <c r="B13" s="68">
        <v>14.472551059215993</v>
      </c>
      <c r="C13" s="68">
        <v>15.195374528691829</v>
      </c>
      <c r="D13" s="68">
        <v>11.442486306263396</v>
      </c>
      <c r="E13" s="68">
        <v>11.233181809550935</v>
      </c>
      <c r="F13" s="68">
        <v>13.167020993887855</v>
      </c>
      <c r="G13" s="68">
        <v>19.049933934800688</v>
      </c>
      <c r="H13" s="68">
        <v>8.6871850801327177</v>
      </c>
    </row>
    <row r="14" spans="1:18" ht="12.75" customHeight="1">
      <c r="A14" s="50" t="s">
        <v>255</v>
      </c>
      <c r="B14" s="68">
        <v>7.3771018686189791</v>
      </c>
      <c r="C14" s="68">
        <v>7.8252545545138439</v>
      </c>
      <c r="D14" s="68">
        <v>7.0316503929507022</v>
      </c>
      <c r="E14" s="68">
        <v>6.5879305041298775</v>
      </c>
      <c r="F14" s="68">
        <v>6.5977742387540941</v>
      </c>
      <c r="G14" s="68">
        <v>9.5065191821715835</v>
      </c>
      <c r="H14" s="68">
        <v>3.8038149540726787</v>
      </c>
    </row>
    <row r="15" spans="1:18" ht="12.75" customHeight="1">
      <c r="A15" s="50" t="s">
        <v>128</v>
      </c>
      <c r="B15" s="68">
        <v>28.554102191785098</v>
      </c>
      <c r="C15" s="68">
        <v>30.124901226811108</v>
      </c>
      <c r="D15" s="68">
        <v>35.375660871636107</v>
      </c>
      <c r="E15" s="68">
        <v>25.468244944460267</v>
      </c>
      <c r="F15" s="68">
        <v>23.790424848534673</v>
      </c>
      <c r="G15" s="68">
        <v>37.59426307237284</v>
      </c>
      <c r="H15" s="68">
        <v>15.762942137626725</v>
      </c>
    </row>
    <row r="16" spans="1:18" ht="12.75" customHeight="1">
      <c r="A16" s="50" t="s">
        <v>129</v>
      </c>
      <c r="B16" s="68">
        <v>2.8929510015940307</v>
      </c>
      <c r="C16" s="68">
        <v>3.0961989489404815</v>
      </c>
      <c r="D16" s="68">
        <v>5.2286258633007857E-2</v>
      </c>
      <c r="E16" s="68">
        <v>1.5588197094844773</v>
      </c>
      <c r="F16" s="68">
        <v>2.4406278856797634</v>
      </c>
      <c r="G16" s="68">
        <v>4.5359447126351125</v>
      </c>
      <c r="H16" s="68">
        <v>1.2808578713193022</v>
      </c>
    </row>
    <row r="17" spans="1:8" ht="12.75" customHeight="1">
      <c r="A17" s="50" t="s">
        <v>130</v>
      </c>
      <c r="B17" s="68">
        <v>3.5239914757202673</v>
      </c>
      <c r="C17" s="68">
        <v>3.6714233158466363</v>
      </c>
      <c r="D17" s="68">
        <v>3.4974279590378661</v>
      </c>
      <c r="E17" s="68">
        <v>3.4884086205259659</v>
      </c>
      <c r="F17" s="68">
        <v>1.8531125670815991</v>
      </c>
      <c r="G17" s="68">
        <v>5.2722454005727624</v>
      </c>
      <c r="H17" s="68">
        <v>2.3180338738662885</v>
      </c>
    </row>
    <row r="18" spans="1:8" ht="12.75" customHeight="1">
      <c r="A18" s="50" t="s">
        <v>131</v>
      </c>
      <c r="B18" s="68">
        <v>4.0414129871537785</v>
      </c>
      <c r="C18" s="68">
        <v>4.0998284282341046</v>
      </c>
      <c r="D18" s="68">
        <v>8.4112764944034293</v>
      </c>
      <c r="E18" s="68">
        <v>5.7098361340548749</v>
      </c>
      <c r="F18" s="68">
        <v>3.1344552314566099</v>
      </c>
      <c r="G18" s="68">
        <v>3.9176331979696633</v>
      </c>
      <c r="H18" s="68">
        <v>3.5629484524689716</v>
      </c>
    </row>
    <row r="19" spans="1:8" ht="9" customHeight="1">
      <c r="A19" s="50"/>
      <c r="B19" s="68"/>
      <c r="C19" s="68"/>
      <c r="D19" s="68"/>
      <c r="E19" s="68"/>
      <c r="F19" s="68"/>
      <c r="G19" s="68"/>
      <c r="H19" s="68"/>
    </row>
    <row r="20" spans="1:8" ht="15.75" customHeight="1">
      <c r="A20" s="50" t="s">
        <v>61</v>
      </c>
      <c r="B20" s="68">
        <v>233.56916270515671</v>
      </c>
      <c r="C20" s="68">
        <v>252.92163877574987</v>
      </c>
      <c r="D20" s="68">
        <v>192.79586806382471</v>
      </c>
      <c r="E20" s="68">
        <v>185.16501357637901</v>
      </c>
      <c r="F20" s="68">
        <v>207.55655119805297</v>
      </c>
      <c r="G20" s="68">
        <v>327.5130283096575</v>
      </c>
      <c r="H20" s="68">
        <v>78.844499640843352</v>
      </c>
    </row>
    <row r="21" spans="1:8" ht="12.75" customHeight="1">
      <c r="A21" s="50" t="s">
        <v>132</v>
      </c>
      <c r="B21" s="68">
        <v>12.26543604300908</v>
      </c>
      <c r="C21" s="68">
        <v>12.61034930711147</v>
      </c>
      <c r="D21" s="68">
        <v>21.571778994998809</v>
      </c>
      <c r="E21" s="68">
        <v>15.752556726478685</v>
      </c>
      <c r="F21" s="68">
        <v>13.09664768849284</v>
      </c>
      <c r="G21" s="68">
        <v>10.281157006479555</v>
      </c>
      <c r="H21" s="68">
        <v>9.3898902006804246</v>
      </c>
    </row>
    <row r="22" spans="1:8" ht="12.75" customHeight="1">
      <c r="A22" s="50" t="s">
        <v>133</v>
      </c>
      <c r="B22" s="68">
        <v>114.358295927665</v>
      </c>
      <c r="C22" s="68">
        <v>127.06539067076864</v>
      </c>
      <c r="D22" s="68">
        <v>64.592795903786609</v>
      </c>
      <c r="E22" s="68">
        <v>81.524125700180392</v>
      </c>
      <c r="F22" s="68">
        <v>87.576626925937333</v>
      </c>
      <c r="G22" s="68">
        <v>185.35367061086356</v>
      </c>
      <c r="H22" s="68">
        <v>13.424963886995897</v>
      </c>
    </row>
    <row r="23" spans="1:8" ht="12.75" customHeight="1">
      <c r="A23" s="50" t="s">
        <v>143</v>
      </c>
      <c r="B23" s="68">
        <v>27.192799522998559</v>
      </c>
      <c r="C23" s="68">
        <v>30.186254553850379</v>
      </c>
      <c r="D23" s="68">
        <v>23.054143843772327</v>
      </c>
      <c r="E23" s="68">
        <v>12.217835754296022</v>
      </c>
      <c r="F23" s="68">
        <v>13.49966973006766</v>
      </c>
      <c r="G23" s="68">
        <v>53.51658096525771</v>
      </c>
      <c r="H23" s="68">
        <v>3.4173295058372823</v>
      </c>
    </row>
    <row r="24" spans="1:8" ht="12.75" customHeight="1">
      <c r="A24" s="50" t="s">
        <v>144</v>
      </c>
      <c r="B24" s="68">
        <v>5.6584300548616469</v>
      </c>
      <c r="C24" s="68">
        <v>6.2880625925117482</v>
      </c>
      <c r="D24" s="68">
        <v>0.50964515360800189</v>
      </c>
      <c r="E24" s="68">
        <v>2.6131677584733692</v>
      </c>
      <c r="F24" s="68">
        <v>3.6552230445247842</v>
      </c>
      <c r="G24" s="68">
        <v>10.559226238707701</v>
      </c>
      <c r="H24" s="68">
        <v>0.6644003399490076</v>
      </c>
    </row>
    <row r="25" spans="1:8" ht="12.75" customHeight="1">
      <c r="A25" s="50" t="s">
        <v>145</v>
      </c>
      <c r="B25" s="68">
        <v>1.8821053462635133</v>
      </c>
      <c r="C25" s="68">
        <v>2.1032736304280468</v>
      </c>
      <c r="D25" s="68">
        <v>3.1947725648964038</v>
      </c>
      <c r="E25" s="68">
        <v>2.1247166049558532</v>
      </c>
      <c r="F25" s="68">
        <v>2.0420255345019758</v>
      </c>
      <c r="G25" s="68">
        <v>2.1065260430159167</v>
      </c>
      <c r="H25" s="68">
        <v>0.12777030813798984</v>
      </c>
    </row>
    <row r="26" spans="1:8" ht="22.5">
      <c r="A26" s="91" t="s">
        <v>257</v>
      </c>
      <c r="B26" s="68">
        <v>16.265450477958861</v>
      </c>
      <c r="C26" s="68">
        <v>18.141198554179457</v>
      </c>
      <c r="D26" s="68">
        <v>9.0641700404858305</v>
      </c>
      <c r="E26" s="68">
        <v>8.715458843634293</v>
      </c>
      <c r="F26" s="68">
        <v>11.868667277180116</v>
      </c>
      <c r="G26" s="68">
        <v>28.509755608050217</v>
      </c>
      <c r="H26" s="68">
        <v>1.3830846425667729</v>
      </c>
    </row>
    <row r="27" spans="1:8" ht="12.75" customHeight="1">
      <c r="A27" s="50" t="s">
        <v>146</v>
      </c>
      <c r="B27" s="68">
        <v>14.658529626556065</v>
      </c>
      <c r="C27" s="68">
        <v>16.503531286635649</v>
      </c>
      <c r="D27" s="68">
        <v>12.56289592760181</v>
      </c>
      <c r="E27" s="68">
        <v>13.396798632868128</v>
      </c>
      <c r="F27" s="68">
        <v>15.164956687320885</v>
      </c>
      <c r="G27" s="68">
        <v>19.351152207831536</v>
      </c>
      <c r="H27" s="68">
        <v>2.4608150882630762E-2</v>
      </c>
    </row>
    <row r="28" spans="1:8" ht="12.75" customHeight="1">
      <c r="A28" s="50" t="s">
        <v>147</v>
      </c>
      <c r="B28" s="68">
        <v>7.2613462387676204</v>
      </c>
      <c r="C28" s="68">
        <v>8.0264994118392483</v>
      </c>
      <c r="D28" s="68">
        <v>2.7620028578232914</v>
      </c>
      <c r="E28" s="68">
        <v>3.7962601348143927</v>
      </c>
      <c r="F28" s="68">
        <v>4.405875937039367</v>
      </c>
      <c r="G28" s="68">
        <v>13.38384137097019</v>
      </c>
      <c r="H28" s="68">
        <v>1.1918238580002474</v>
      </c>
    </row>
    <row r="29" spans="1:8" ht="12.75" customHeight="1">
      <c r="A29" s="50" t="s">
        <v>148</v>
      </c>
      <c r="B29" s="68">
        <v>19.793386377354921</v>
      </c>
      <c r="C29" s="68">
        <v>22.288878155517267</v>
      </c>
      <c r="D29" s="68">
        <v>1.5499761848059062</v>
      </c>
      <c r="E29" s="68">
        <v>14.304808126839458</v>
      </c>
      <c r="F29" s="68">
        <v>14.119623673901698</v>
      </c>
      <c r="G29" s="68">
        <v>33.859898010000272</v>
      </c>
      <c r="H29" s="68">
        <v>0</v>
      </c>
    </row>
    <row r="30" spans="1:8" ht="12.75" customHeight="1">
      <c r="A30" s="50" t="s">
        <v>149</v>
      </c>
      <c r="B30" s="68">
        <v>0.27531470399957109</v>
      </c>
      <c r="C30" s="68">
        <v>0.310025569898908</v>
      </c>
      <c r="D30" s="68">
        <v>0</v>
      </c>
      <c r="E30" s="68">
        <v>3.7808791417449921E-3</v>
      </c>
      <c r="F30" s="68">
        <v>2.9028385051724764E-2</v>
      </c>
      <c r="G30" s="68">
        <v>0.71109142232794753</v>
      </c>
      <c r="H30" s="68">
        <v>0</v>
      </c>
    </row>
    <row r="31" spans="1:8" ht="12.75" customHeight="1">
      <c r="A31" s="50" t="s">
        <v>134</v>
      </c>
      <c r="B31" s="68">
        <v>13.735676626487425</v>
      </c>
      <c r="C31" s="68">
        <v>14.705893085445526</v>
      </c>
      <c r="D31" s="68">
        <v>11.066670635865682</v>
      </c>
      <c r="E31" s="68">
        <v>12.804915598594892</v>
      </c>
      <c r="F31" s="68">
        <v>12.688189814876772</v>
      </c>
      <c r="G31" s="68">
        <v>17.4778286295148</v>
      </c>
      <c r="H31" s="68">
        <v>5.906821871456124</v>
      </c>
    </row>
    <row r="32" spans="1:8" ht="12.75" customHeight="1">
      <c r="A32" s="50" t="s">
        <v>135</v>
      </c>
      <c r="B32" s="68">
        <v>20.706931486131108</v>
      </c>
      <c r="C32" s="68">
        <v>21.673600472651685</v>
      </c>
      <c r="D32" s="68">
        <v>13.531066920695404</v>
      </c>
      <c r="E32" s="68">
        <v>15.340995347954049</v>
      </c>
      <c r="F32" s="68">
        <v>18.534054605903371</v>
      </c>
      <c r="G32" s="68">
        <v>27.820807363657476</v>
      </c>
      <c r="H32" s="68">
        <v>12.858014718844805</v>
      </c>
    </row>
    <row r="33" spans="1:8" ht="12.75" customHeight="1">
      <c r="A33" s="50" t="s">
        <v>260</v>
      </c>
      <c r="B33" s="68">
        <v>0.31004622424429357</v>
      </c>
      <c r="C33" s="68">
        <v>0.34231901202262943</v>
      </c>
      <c r="D33" s="68">
        <v>0.92413669921409858</v>
      </c>
      <c r="E33" s="68">
        <v>0.43239570872495964</v>
      </c>
      <c r="F33" s="68">
        <v>0.12582663074961237</v>
      </c>
      <c r="G33" s="68">
        <v>0.45488935705608269</v>
      </c>
      <c r="H33" s="68">
        <v>5.4069521150774749E-2</v>
      </c>
    </row>
    <row r="34" spans="1:8" ht="12.75" customHeight="1">
      <c r="A34" s="50" t="s">
        <v>136</v>
      </c>
      <c r="B34" s="68">
        <v>17.003874016471752</v>
      </c>
      <c r="C34" s="68">
        <v>18.222257754400257</v>
      </c>
      <c r="D34" s="68">
        <v>29.47212431531317</v>
      </c>
      <c r="E34" s="68">
        <v>16.464121522833</v>
      </c>
      <c r="F34" s="68">
        <v>14.492094551836606</v>
      </c>
      <c r="G34" s="68">
        <v>21.839734225085376</v>
      </c>
      <c r="H34" s="68">
        <v>7.1178731085074078</v>
      </c>
    </row>
    <row r="35" spans="1:8" ht="12.75" customHeight="1">
      <c r="A35" s="50" t="s">
        <v>137</v>
      </c>
      <c r="B35" s="68">
        <v>4.0829673778972637</v>
      </c>
      <c r="C35" s="68">
        <v>4.016127646474585</v>
      </c>
      <c r="D35" s="68">
        <v>8.967885210764468</v>
      </c>
      <c r="E35" s="68">
        <v>4.5782853887781263</v>
      </c>
      <c r="F35" s="68">
        <v>4.5884143601940135</v>
      </c>
      <c r="G35" s="68">
        <v>3.088196942508096</v>
      </c>
      <c r="H35" s="68">
        <v>4.4505482072425977</v>
      </c>
    </row>
    <row r="36" spans="1:8" ht="12.75" customHeight="1">
      <c r="A36" s="50" t="s">
        <v>138</v>
      </c>
      <c r="B36" s="68">
        <v>3.4909428054884626</v>
      </c>
      <c r="C36" s="68">
        <v>3.8670731820591397</v>
      </c>
      <c r="D36" s="68">
        <v>0</v>
      </c>
      <c r="E36" s="68">
        <v>0.81158188550270582</v>
      </c>
      <c r="F36" s="68">
        <v>6.4197458403195062</v>
      </c>
      <c r="G36" s="68">
        <v>3.4755002797568424</v>
      </c>
      <c r="H36" s="68">
        <v>0.45942845415292971</v>
      </c>
    </row>
    <row r="37" spans="1:8" ht="12.75" customHeight="1">
      <c r="A37" s="50" t="s">
        <v>139</v>
      </c>
      <c r="B37" s="68">
        <v>25.353039396513047</v>
      </c>
      <c r="C37" s="68">
        <v>26.871982649091951</v>
      </c>
      <c r="D37" s="68">
        <v>13.126827816146701</v>
      </c>
      <c r="E37" s="68">
        <v>19.016349378144877</v>
      </c>
      <c r="F37" s="68">
        <v>23.372155902702765</v>
      </c>
      <c r="G37" s="68">
        <v>34.292607519091085</v>
      </c>
      <c r="H37" s="68">
        <v>13.223620404307775</v>
      </c>
    </row>
    <row r="38" spans="1:8" ht="12.75" customHeight="1">
      <c r="A38" s="50" t="s">
        <v>140</v>
      </c>
      <c r="B38" s="68">
        <v>2.2951439061386538</v>
      </c>
      <c r="C38" s="68">
        <v>2.4433474805953392</v>
      </c>
      <c r="D38" s="68">
        <v>1.6171469397475589</v>
      </c>
      <c r="E38" s="68">
        <v>2.0286566030570587</v>
      </c>
      <c r="F38" s="68">
        <v>1.8573477651575259</v>
      </c>
      <c r="G38" s="68">
        <v>3.1694226362912641</v>
      </c>
      <c r="H38" s="68">
        <v>1.1099585062240664</v>
      </c>
    </row>
    <row r="39" spans="1:8" ht="12.75" customHeight="1">
      <c r="A39" s="50" t="s">
        <v>141</v>
      </c>
      <c r="B39" s="68">
        <v>6.8559341931260773</v>
      </c>
      <c r="C39" s="68">
        <v>7.5345485559376373</v>
      </c>
      <c r="D39" s="68">
        <v>9.2079185520361992</v>
      </c>
      <c r="E39" s="68">
        <v>7.580526725529289</v>
      </c>
      <c r="F39" s="68">
        <v>8.6180100830311037</v>
      </c>
      <c r="G39" s="68">
        <v>6.5614465498824783</v>
      </c>
      <c r="H39" s="68">
        <v>1.4202422268238712</v>
      </c>
    </row>
    <row r="40" spans="1:8" ht="12.75" customHeight="1">
      <c r="A40" s="50" t="s">
        <v>142</v>
      </c>
      <c r="B40" s="68">
        <v>13.110874701984569</v>
      </c>
      <c r="C40" s="68">
        <v>13.568748959190998</v>
      </c>
      <c r="D40" s="68">
        <v>18.717516075256015</v>
      </c>
      <c r="E40" s="68">
        <v>8.8305029906009675</v>
      </c>
      <c r="F40" s="68">
        <v>16.187437028851541</v>
      </c>
      <c r="G40" s="68">
        <v>13.697767189470891</v>
      </c>
      <c r="H40" s="68">
        <v>9.4290685344566736</v>
      </c>
    </row>
    <row r="41" spans="1:8" ht="15.75" customHeight="1">
      <c r="A41" s="50" t="s">
        <v>258</v>
      </c>
      <c r="B41" s="68">
        <v>3.0581376440217656</v>
      </c>
      <c r="C41" s="68">
        <v>3.41149855928813</v>
      </c>
      <c r="D41" s="68">
        <v>3.2273636580138128</v>
      </c>
      <c r="E41" s="68">
        <v>1.8294123231747841</v>
      </c>
      <c r="F41" s="68">
        <v>4.1652444188683067</v>
      </c>
      <c r="G41" s="68">
        <v>3.6171148099210964</v>
      </c>
      <c r="H41" s="68">
        <v>0.2550893681737213</v>
      </c>
    </row>
    <row r="42" spans="1:8" ht="19.5" customHeight="1">
      <c r="A42" s="203" t="s">
        <v>78</v>
      </c>
      <c r="B42" s="212">
        <v>0.64766806332170579</v>
      </c>
      <c r="C42" s="212">
        <v>0.67960050847873699</v>
      </c>
      <c r="D42" s="212">
        <v>4.2238747320790662</v>
      </c>
      <c r="E42" s="212">
        <v>0.31932478875913795</v>
      </c>
      <c r="F42" s="212">
        <v>0.3997002238761741</v>
      </c>
      <c r="G42" s="212">
        <v>0.98018241171295961</v>
      </c>
      <c r="H42" s="212">
        <v>0.38799969478262469</v>
      </c>
    </row>
    <row r="43" spans="1:8" ht="22.5" customHeight="1">
      <c r="A43" s="34" t="s">
        <v>339</v>
      </c>
      <c r="B43" s="74">
        <v>691.59560134675132</v>
      </c>
      <c r="C43" s="74">
        <v>735.3845071889632</v>
      </c>
      <c r="D43" s="74">
        <v>524.07176708740178</v>
      </c>
      <c r="E43" s="74">
        <v>582.45598101205735</v>
      </c>
      <c r="F43" s="74">
        <v>620.98416090406977</v>
      </c>
      <c r="G43" s="74">
        <v>916.15086838968489</v>
      </c>
      <c r="H43" s="74">
        <v>339.36385068555506</v>
      </c>
    </row>
    <row r="44" spans="1:8" ht="18.75" customHeight="1">
      <c r="A44" s="50" t="s">
        <v>62</v>
      </c>
      <c r="B44" s="68">
        <v>5.8009005051937832</v>
      </c>
      <c r="C44" s="68">
        <v>6.2898657215402185</v>
      </c>
      <c r="D44" s="68">
        <v>0</v>
      </c>
      <c r="E44" s="68">
        <v>5.814267540112029</v>
      </c>
      <c r="F44" s="68">
        <v>5.5069213297977084</v>
      </c>
      <c r="G44" s="68">
        <v>7.3909545681985671</v>
      </c>
      <c r="H44" s="68">
        <v>1.9225958211531429</v>
      </c>
    </row>
    <row r="45" spans="1:8" ht="18.75" customHeight="1">
      <c r="A45" s="50" t="s">
        <v>63</v>
      </c>
      <c r="B45" s="68">
        <v>710.57762629918227</v>
      </c>
      <c r="C45" s="68">
        <v>755.8892212658759</v>
      </c>
      <c r="D45" s="68">
        <v>535.68444867825667</v>
      </c>
      <c r="E45" s="68">
        <v>602.53703826070443</v>
      </c>
      <c r="F45" s="68">
        <v>639.99381090397412</v>
      </c>
      <c r="G45" s="68">
        <v>938.40334903835799</v>
      </c>
      <c r="H45" s="68">
        <v>346.17575784684931</v>
      </c>
    </row>
    <row r="46" spans="1:8" ht="18.75" customHeight="1">
      <c r="A46" s="50" t="s">
        <v>64</v>
      </c>
      <c r="B46" s="68">
        <v>75.674084757900857</v>
      </c>
      <c r="C46" s="68">
        <v>82.974135025520141</v>
      </c>
      <c r="D46" s="68">
        <v>19.854346272922125</v>
      </c>
      <c r="E46" s="68">
        <v>27.349319662014622</v>
      </c>
      <c r="F46" s="68">
        <v>41.180754200785003</v>
      </c>
      <c r="G46" s="68">
        <v>148.41992783495806</v>
      </c>
      <c r="H46" s="68">
        <v>16.952408454521297</v>
      </c>
    </row>
    <row r="47" spans="1:8" ht="18.75" customHeight="1">
      <c r="A47" s="50" t="s">
        <v>121</v>
      </c>
      <c r="B47" s="68">
        <v>634.90354154128147</v>
      </c>
      <c r="C47" s="68">
        <v>672.91508624035578</v>
      </c>
      <c r="D47" s="68">
        <v>515.83010240533463</v>
      </c>
      <c r="E47" s="68">
        <v>575.1877185986898</v>
      </c>
      <c r="F47" s="68">
        <v>598.81305670318909</v>
      </c>
      <c r="G47" s="68">
        <v>789.98342120339998</v>
      </c>
      <c r="H47" s="68">
        <v>329.22334939232798</v>
      </c>
    </row>
    <row r="48" spans="1:8" ht="12" customHeight="1">
      <c r="A48" s="44"/>
      <c r="B48" s="136"/>
      <c r="C48" s="136"/>
      <c r="D48" s="136"/>
      <c r="E48" s="136"/>
      <c r="F48" s="136"/>
      <c r="G48" s="136"/>
      <c r="H48" s="136"/>
    </row>
    <row r="49" spans="1:8" ht="12" customHeight="1">
      <c r="A49" s="44"/>
      <c r="B49" s="44"/>
      <c r="C49" s="44"/>
      <c r="D49" s="44"/>
      <c r="E49" s="44"/>
      <c r="F49" s="44"/>
      <c r="G49" s="44"/>
      <c r="H49" s="44"/>
    </row>
  </sheetData>
  <mergeCells count="4">
    <mergeCell ref="A2:A5"/>
    <mergeCell ref="B2:B5"/>
    <mergeCell ref="C3:C4"/>
    <mergeCell ref="H2:H5"/>
  </mergeCells>
  <pageMargins left="0.78740157480314965" right="0.62992125984251968" top="0.98425196850393704" bottom="0.98425196850393704" header="0.51181102362204722" footer="0.51181102362204722"/>
  <pageSetup paperSize="9" orientation="portrait" r:id="rId1"/>
  <headerFooter alignWithMargins="0">
    <oddFooter xml:space="preserve">&amp;R&amp;7A4023 201700 </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
    <tabColor theme="0" tint="-0.14999847407452621"/>
  </sheetPr>
  <dimension ref="A1:R49"/>
  <sheetViews>
    <sheetView zoomScaleNormal="100" workbookViewId="0"/>
  </sheetViews>
  <sheetFormatPr baseColWidth="10" defaultColWidth="11.5703125" defaultRowHeight="12.75"/>
  <cols>
    <col min="1" max="1" width="28.42578125" style="43" customWidth="1"/>
    <col min="2" max="3" width="8.85546875" style="43" customWidth="1"/>
    <col min="4" max="8" width="8.28515625" style="43" customWidth="1"/>
    <col min="19" max="16384" width="11.5703125" style="43"/>
  </cols>
  <sheetData>
    <row r="1" spans="1:18" s="18" customFormat="1" ht="39" customHeight="1">
      <c r="A1" s="21"/>
      <c r="B1" s="22"/>
      <c r="C1" s="22"/>
      <c r="D1" s="22"/>
      <c r="E1" s="31"/>
      <c r="F1" s="31"/>
      <c r="G1" s="31"/>
      <c r="H1" s="22"/>
      <c r="I1"/>
      <c r="J1"/>
      <c r="K1"/>
      <c r="L1"/>
      <c r="M1"/>
      <c r="N1"/>
      <c r="O1"/>
      <c r="P1"/>
      <c r="Q1"/>
      <c r="R1"/>
    </row>
    <row r="2" spans="1:18" ht="10.5" customHeight="1">
      <c r="A2" s="267" t="s">
        <v>122</v>
      </c>
      <c r="B2" s="267" t="s">
        <v>379</v>
      </c>
      <c r="C2" s="78" t="s">
        <v>57</v>
      </c>
      <c r="D2" s="78"/>
      <c r="E2" s="78"/>
      <c r="F2" s="78"/>
      <c r="G2" s="78"/>
      <c r="H2" s="267" t="s">
        <v>380</v>
      </c>
    </row>
    <row r="3" spans="1:18" ht="10.5" customHeight="1">
      <c r="A3" s="267"/>
      <c r="B3" s="267"/>
      <c r="C3" s="267" t="s">
        <v>341</v>
      </c>
      <c r="D3" s="78" t="s">
        <v>265</v>
      </c>
      <c r="E3" s="78"/>
      <c r="F3" s="78"/>
      <c r="G3" s="78"/>
      <c r="H3" s="267"/>
    </row>
    <row r="4" spans="1:18" ht="21" customHeight="1">
      <c r="A4" s="267"/>
      <c r="B4" s="267"/>
      <c r="C4" s="267"/>
      <c r="D4" s="231" t="s">
        <v>58</v>
      </c>
      <c r="E4" s="231" t="s">
        <v>287</v>
      </c>
      <c r="F4" s="231" t="s">
        <v>266</v>
      </c>
      <c r="G4" s="113" t="s">
        <v>382</v>
      </c>
      <c r="H4" s="267"/>
    </row>
    <row r="5" spans="1:18" ht="12.75" customHeight="1">
      <c r="A5" s="267"/>
      <c r="B5" s="78" t="s">
        <v>228</v>
      </c>
      <c r="C5" s="78"/>
      <c r="D5" s="78"/>
      <c r="E5" s="78"/>
      <c r="F5" s="78"/>
      <c r="G5" s="78"/>
      <c r="H5" s="78"/>
    </row>
    <row r="6" spans="1:18" ht="6" customHeight="1">
      <c r="A6" s="44"/>
      <c r="B6" s="44"/>
      <c r="C6" s="44"/>
      <c r="D6" s="44"/>
      <c r="E6" s="44"/>
      <c r="F6" s="44"/>
      <c r="G6" s="44"/>
      <c r="H6" s="44"/>
    </row>
    <row r="7" spans="1:18" ht="15.75" customHeight="1">
      <c r="A7" s="50" t="s">
        <v>60</v>
      </c>
      <c r="B7" s="68">
        <v>3240.4609928817231</v>
      </c>
      <c r="C7" s="68">
        <v>3154.8254052117604</v>
      </c>
      <c r="D7" s="68">
        <v>2064.7479310606636</v>
      </c>
      <c r="E7" s="68">
        <v>2513.3717997338094</v>
      </c>
      <c r="F7" s="68">
        <v>2745.1804513932348</v>
      </c>
      <c r="G7" s="68">
        <v>3873.3991433144006</v>
      </c>
      <c r="H7" s="68">
        <v>5244.8181238881662</v>
      </c>
    </row>
    <row r="8" spans="1:18" ht="12.75" customHeight="1">
      <c r="A8" s="50" t="s">
        <v>123</v>
      </c>
      <c r="B8" s="68">
        <v>1001.2630957440047</v>
      </c>
      <c r="C8" s="68">
        <v>996.61115368102105</v>
      </c>
      <c r="D8" s="68">
        <v>615.31933793941232</v>
      </c>
      <c r="E8" s="68">
        <v>773.96742425523382</v>
      </c>
      <c r="F8" s="68">
        <v>865.77191259671451</v>
      </c>
      <c r="G8" s="68">
        <v>1236.8785943661678</v>
      </c>
      <c r="H8" s="68">
        <v>1099.5334678597033</v>
      </c>
    </row>
    <row r="9" spans="1:18" ht="12.75" customHeight="1">
      <c r="A9" s="50" t="s">
        <v>124</v>
      </c>
      <c r="B9" s="68">
        <v>1004.0477472446946</v>
      </c>
      <c r="C9" s="68">
        <v>947.10553308557098</v>
      </c>
      <c r="D9" s="68">
        <v>566.57649381216311</v>
      </c>
      <c r="E9" s="68">
        <v>821.70522405184681</v>
      </c>
      <c r="F9" s="68">
        <v>918.14660171430592</v>
      </c>
      <c r="G9" s="68">
        <v>1051.6889101578436</v>
      </c>
      <c r="H9" s="68">
        <v>2366.0951862570691</v>
      </c>
    </row>
    <row r="10" spans="1:18" ht="12.75" customHeight="1">
      <c r="A10" s="50" t="s">
        <v>125</v>
      </c>
      <c r="B10" s="68">
        <v>449.06459714312882</v>
      </c>
      <c r="C10" s="68">
        <v>434.83171467403935</v>
      </c>
      <c r="D10" s="68">
        <v>229.30217902968644</v>
      </c>
      <c r="E10" s="68">
        <v>278.93802975441378</v>
      </c>
      <c r="F10" s="68">
        <v>295.74072968714398</v>
      </c>
      <c r="G10" s="68">
        <v>639.63795096285605</v>
      </c>
      <c r="H10" s="68">
        <v>774.08201683349705</v>
      </c>
    </row>
    <row r="11" spans="1:18" ht="12.75" customHeight="1">
      <c r="A11" s="50" t="s">
        <v>126</v>
      </c>
      <c r="B11" s="68">
        <v>328.61033539581791</v>
      </c>
      <c r="C11" s="68">
        <v>333.08989397631217</v>
      </c>
      <c r="D11" s="68">
        <v>188.06058765469592</v>
      </c>
      <c r="E11" s="68">
        <v>278.48623514151342</v>
      </c>
      <c r="F11" s="68">
        <v>309.22527943314304</v>
      </c>
      <c r="G11" s="68">
        <v>387.0887072310959</v>
      </c>
      <c r="H11" s="68">
        <v>209.99816796325305</v>
      </c>
    </row>
    <row r="12" spans="1:18" ht="12.75" customHeight="1">
      <c r="A12" s="143" t="s">
        <v>254</v>
      </c>
      <c r="B12" s="68">
        <v>23.373657804759279</v>
      </c>
      <c r="C12" s="68">
        <v>21.026372742860424</v>
      </c>
      <c r="D12" s="68">
        <v>45.871232252676336</v>
      </c>
      <c r="E12" s="68">
        <v>16.503095492875413</v>
      </c>
      <c r="F12" s="68">
        <v>13.983733027826181</v>
      </c>
      <c r="G12" s="68">
        <v>28.357990502191399</v>
      </c>
      <c r="H12" s="68">
        <v>80.348591455805433</v>
      </c>
    </row>
    <row r="13" spans="1:18" ht="12.75" customHeight="1">
      <c r="A13" s="50" t="s">
        <v>127</v>
      </c>
      <c r="B13" s="68">
        <v>103.22607818180576</v>
      </c>
      <c r="C13" s="68">
        <v>100.21233834600859</v>
      </c>
      <c r="D13" s="68">
        <v>72.958773062030218</v>
      </c>
      <c r="E13" s="68">
        <v>71.450632746280704</v>
      </c>
      <c r="F13" s="68">
        <v>88.405843145183283</v>
      </c>
      <c r="G13" s="68">
        <v>126.34054037091663</v>
      </c>
      <c r="H13" s="68">
        <v>175.32461567055199</v>
      </c>
    </row>
    <row r="14" spans="1:18" ht="12.75" customHeight="1">
      <c r="A14" s="50" t="s">
        <v>255</v>
      </c>
      <c r="B14" s="68">
        <v>52.617488867678631</v>
      </c>
      <c r="C14" s="68">
        <v>51.606958129257563</v>
      </c>
      <c r="D14" s="68">
        <v>44.834712626224281</v>
      </c>
      <c r="E14" s="68">
        <v>41.903693093294748</v>
      </c>
      <c r="F14" s="68">
        <v>44.298691004547308</v>
      </c>
      <c r="G14" s="68">
        <v>63.047923138879298</v>
      </c>
      <c r="H14" s="68">
        <v>76.768526139712719</v>
      </c>
    </row>
    <row r="15" spans="1:18" ht="12.75" customHeight="1">
      <c r="A15" s="50" t="s">
        <v>128</v>
      </c>
      <c r="B15" s="68">
        <v>203.66333296737758</v>
      </c>
      <c r="C15" s="68">
        <v>198.67143048570716</v>
      </c>
      <c r="D15" s="68">
        <v>225.55979044871307</v>
      </c>
      <c r="E15" s="68">
        <v>161.99526074364294</v>
      </c>
      <c r="F15" s="68">
        <v>159.73336478259893</v>
      </c>
      <c r="G15" s="68">
        <v>249.3278731394023</v>
      </c>
      <c r="H15" s="68">
        <v>318.12741948331251</v>
      </c>
    </row>
    <row r="16" spans="1:18" ht="12.75" customHeight="1">
      <c r="A16" s="50" t="s">
        <v>129</v>
      </c>
      <c r="B16" s="68">
        <v>20.634094503782389</v>
      </c>
      <c r="C16" s="68">
        <v>20.419196385841996</v>
      </c>
      <c r="D16" s="68">
        <v>0.33338394958621215</v>
      </c>
      <c r="E16" s="68">
        <v>9.9151475039191865</v>
      </c>
      <c r="F16" s="68">
        <v>16.386832385041703</v>
      </c>
      <c r="G16" s="68">
        <v>30.082713569941738</v>
      </c>
      <c r="H16" s="68">
        <v>25.850250909380559</v>
      </c>
    </row>
    <row r="17" spans="1:8" ht="12.75" customHeight="1">
      <c r="A17" s="50" t="s">
        <v>130</v>
      </c>
      <c r="B17" s="68">
        <v>25.135017185036858</v>
      </c>
      <c r="C17" s="68">
        <v>24.212757299554521</v>
      </c>
      <c r="D17" s="68">
        <v>22.300053147065523</v>
      </c>
      <c r="E17" s="68">
        <v>22.188637862358661</v>
      </c>
      <c r="F17" s="68">
        <v>12.442144583184913</v>
      </c>
      <c r="G17" s="68">
        <v>34.965913013462199</v>
      </c>
      <c r="H17" s="68">
        <v>46.782518652258183</v>
      </c>
    </row>
    <row r="18" spans="1:8" ht="12.75" customHeight="1">
      <c r="A18" s="50" t="s">
        <v>131</v>
      </c>
      <c r="B18" s="68">
        <v>28.825547843636389</v>
      </c>
      <c r="C18" s="68">
        <v>27.038056405586413</v>
      </c>
      <c r="D18" s="68">
        <v>53.63138713841014</v>
      </c>
      <c r="E18" s="68">
        <v>36.318419088429884</v>
      </c>
      <c r="F18" s="68">
        <v>21.045319033544814</v>
      </c>
      <c r="G18" s="68">
        <v>25.982026861643707</v>
      </c>
      <c r="H18" s="68">
        <v>71.907362663622123</v>
      </c>
    </row>
    <row r="19" spans="1:8" ht="9" customHeight="1">
      <c r="A19" s="50"/>
      <c r="B19" s="68"/>
      <c r="C19" s="68"/>
      <c r="D19" s="68"/>
      <c r="E19" s="68"/>
      <c r="F19" s="68"/>
      <c r="G19" s="68"/>
      <c r="H19" s="68"/>
    </row>
    <row r="20" spans="1:8" ht="15.75" customHeight="1">
      <c r="A20" s="50" t="s">
        <v>61</v>
      </c>
      <c r="B20" s="68">
        <v>1665.9418613630048</v>
      </c>
      <c r="C20" s="68">
        <v>1667.998955350819</v>
      </c>
      <c r="D20" s="68">
        <v>1229.2913977678234</v>
      </c>
      <c r="E20" s="68">
        <v>1177.7747041588061</v>
      </c>
      <c r="F20" s="68">
        <v>1393.5735287038731</v>
      </c>
      <c r="G20" s="68">
        <v>2172.0901036600035</v>
      </c>
      <c r="H20" s="68">
        <v>1591.2382975333883</v>
      </c>
    </row>
    <row r="21" spans="1:8" ht="12.75" customHeight="1">
      <c r="A21" s="50" t="s">
        <v>132</v>
      </c>
      <c r="B21" s="68">
        <v>87.483737644397124</v>
      </c>
      <c r="C21" s="68">
        <v>83.164293781602694</v>
      </c>
      <c r="D21" s="68">
        <v>137.5444537240908</v>
      </c>
      <c r="E21" s="68">
        <v>100.19691344456012</v>
      </c>
      <c r="F21" s="68">
        <v>87.933343602481287</v>
      </c>
      <c r="G21" s="68">
        <v>68.185377245007899</v>
      </c>
      <c r="H21" s="68">
        <v>189.50659798741469</v>
      </c>
    </row>
    <row r="22" spans="1:8" ht="12.75" customHeight="1">
      <c r="A22" s="50" t="s">
        <v>133</v>
      </c>
      <c r="B22" s="68">
        <v>815.66534800027944</v>
      </c>
      <c r="C22" s="68">
        <v>837.986579266175</v>
      </c>
      <c r="D22" s="68">
        <v>411.85202338470884</v>
      </c>
      <c r="E22" s="68">
        <v>518.5485701310904</v>
      </c>
      <c r="F22" s="68">
        <v>588.00586304165745</v>
      </c>
      <c r="G22" s="68">
        <v>1229.2789562870682</v>
      </c>
      <c r="H22" s="68">
        <v>270.94238377187162</v>
      </c>
    </row>
    <row r="23" spans="1:8" ht="12.75" customHeight="1">
      <c r="A23" s="50" t="s">
        <v>143</v>
      </c>
      <c r="B23" s="68">
        <v>193.95378451649978</v>
      </c>
      <c r="C23" s="68">
        <v>199.07605100732076</v>
      </c>
      <c r="D23" s="68">
        <v>146.9962037810341</v>
      </c>
      <c r="E23" s="68">
        <v>77.713697706943904</v>
      </c>
      <c r="F23" s="68">
        <v>90.639309014707351</v>
      </c>
      <c r="G23" s="68">
        <v>354.92583759584107</v>
      </c>
      <c r="H23" s="68">
        <v>68.968483657701185</v>
      </c>
    </row>
    <row r="24" spans="1:8" ht="12.75" customHeight="1">
      <c r="A24" s="50" t="s">
        <v>144</v>
      </c>
      <c r="B24" s="68">
        <v>40.358989983143275</v>
      </c>
      <c r="C24" s="68">
        <v>41.469294150784989</v>
      </c>
      <c r="D24" s="68">
        <v>3.2495634348189202</v>
      </c>
      <c r="E24" s="68">
        <v>16.621514098200677</v>
      </c>
      <c r="F24" s="68">
        <v>24.541851591557478</v>
      </c>
      <c r="G24" s="68">
        <v>70.029552515141049</v>
      </c>
      <c r="H24" s="68">
        <v>13.408915912168441</v>
      </c>
    </row>
    <row r="25" spans="1:8" ht="12.75" customHeight="1">
      <c r="A25" s="50" t="s">
        <v>145</v>
      </c>
      <c r="B25" s="68">
        <v>13.424195418269036</v>
      </c>
      <c r="C25" s="68">
        <v>13.870929491649644</v>
      </c>
      <c r="D25" s="68">
        <v>20.370283197934857</v>
      </c>
      <c r="E25" s="68">
        <v>13.514634446808973</v>
      </c>
      <c r="F25" s="68">
        <v>13.710541601281076</v>
      </c>
      <c r="G25" s="68">
        <v>13.970633152372884</v>
      </c>
      <c r="H25" s="68">
        <v>2.5786580994610095</v>
      </c>
    </row>
    <row r="26" spans="1:8" ht="22.5">
      <c r="A26" s="91" t="s">
        <v>257</v>
      </c>
      <c r="B26" s="68">
        <v>116.01400857597163</v>
      </c>
      <c r="C26" s="68">
        <v>119.63982355820637</v>
      </c>
      <c r="D26" s="68">
        <v>57.794320856426999</v>
      </c>
      <c r="E26" s="68">
        <v>55.436212073267647</v>
      </c>
      <c r="F26" s="68">
        <v>79.688453305863362</v>
      </c>
      <c r="G26" s="68">
        <v>189.07876225144088</v>
      </c>
      <c r="H26" s="68">
        <v>27.913389799006982</v>
      </c>
    </row>
    <row r="27" spans="1:8" ht="12.75" customHeight="1">
      <c r="A27" s="50" t="s">
        <v>146</v>
      </c>
      <c r="B27" s="68">
        <v>104.55257812323534</v>
      </c>
      <c r="C27" s="68">
        <v>108.83953258785856</v>
      </c>
      <c r="D27" s="68">
        <v>80.102649760838204</v>
      </c>
      <c r="E27" s="68">
        <v>85.21269888813471</v>
      </c>
      <c r="F27" s="68">
        <v>101.82035730216647</v>
      </c>
      <c r="G27" s="68">
        <v>128.33824175479336</v>
      </c>
      <c r="H27" s="68">
        <v>0.49664126596394337</v>
      </c>
    </row>
    <row r="28" spans="1:8" ht="12.75" customHeight="1">
      <c r="A28" s="50" t="s">
        <v>147</v>
      </c>
      <c r="B28" s="68">
        <v>51.791856976788772</v>
      </c>
      <c r="C28" s="68">
        <v>52.934152644575889</v>
      </c>
      <c r="D28" s="68">
        <v>17.610887555994228</v>
      </c>
      <c r="E28" s="68">
        <v>24.146781677774047</v>
      </c>
      <c r="F28" s="68">
        <v>29.581875595690807</v>
      </c>
      <c r="G28" s="68">
        <v>88.762604470664527</v>
      </c>
      <c r="H28" s="68">
        <v>24.053368026976077</v>
      </c>
    </row>
    <row r="29" spans="1:8" ht="12.75" customHeight="1">
      <c r="A29" s="50" t="s">
        <v>148</v>
      </c>
      <c r="B29" s="68">
        <v>141.17715952851592</v>
      </c>
      <c r="C29" s="68">
        <v>146.99345480798419</v>
      </c>
      <c r="D29" s="68">
        <v>9.8828486827120194</v>
      </c>
      <c r="E29" s="68">
        <v>90.98825331107831</v>
      </c>
      <c r="F29" s="68">
        <v>94.80179581724768</v>
      </c>
      <c r="G29" s="68">
        <v>224.56129381491826</v>
      </c>
      <c r="H29" s="68">
        <v>0</v>
      </c>
    </row>
    <row r="30" spans="1:8" ht="12.75" customHeight="1">
      <c r="A30" s="50" t="s">
        <v>149</v>
      </c>
      <c r="B30" s="68">
        <v>1.9636936876835578</v>
      </c>
      <c r="C30" s="68">
        <v>2.0445950343613011</v>
      </c>
      <c r="D30" s="68">
        <v>0</v>
      </c>
      <c r="E30" s="68">
        <v>2.4048948160458369E-2</v>
      </c>
      <c r="F30" s="68">
        <v>0.19490200986480025</v>
      </c>
      <c r="G30" s="68">
        <v>4.7160097697722829</v>
      </c>
      <c r="H30" s="68">
        <v>0</v>
      </c>
    </row>
    <row r="31" spans="1:8" ht="12.75" customHeight="1">
      <c r="A31" s="50" t="s">
        <v>134</v>
      </c>
      <c r="B31" s="68">
        <v>97.97029034649006</v>
      </c>
      <c r="C31" s="68">
        <v>96.984245487088188</v>
      </c>
      <c r="D31" s="68">
        <v>70.562523726368539</v>
      </c>
      <c r="E31" s="68">
        <v>81.447922529342563</v>
      </c>
      <c r="F31" s="68">
        <v>85.190880996620805</v>
      </c>
      <c r="G31" s="68">
        <v>115.91422422359599</v>
      </c>
      <c r="H31" s="68">
        <v>119.21137455858535</v>
      </c>
    </row>
    <row r="32" spans="1:8" ht="12.75" customHeight="1">
      <c r="A32" s="50" t="s">
        <v>135</v>
      </c>
      <c r="B32" s="68">
        <v>147.69305837974755</v>
      </c>
      <c r="C32" s="68">
        <v>142.93574532437452</v>
      </c>
      <c r="D32" s="68">
        <v>86.275833270063018</v>
      </c>
      <c r="E32" s="68">
        <v>97.579104758822098</v>
      </c>
      <c r="F32" s="68">
        <v>124.44111125017248</v>
      </c>
      <c r="G32" s="68">
        <v>184.50960764008744</v>
      </c>
      <c r="H32" s="68">
        <v>259.50022568568619</v>
      </c>
    </row>
    <row r="33" spans="1:8" ht="12.75" customHeight="1">
      <c r="A33" s="50" t="s">
        <v>260</v>
      </c>
      <c r="B33" s="68">
        <v>2.211417714324436</v>
      </c>
      <c r="C33" s="68">
        <v>2.2575678269929691</v>
      </c>
      <c r="D33" s="68">
        <v>5.8924151545061116</v>
      </c>
      <c r="E33" s="68">
        <v>2.7503291150247953</v>
      </c>
      <c r="F33" s="68">
        <v>0.8448235471562483</v>
      </c>
      <c r="G33" s="68">
        <v>3.0168591332726646</v>
      </c>
      <c r="H33" s="68">
        <v>1.09123011974617</v>
      </c>
    </row>
    <row r="34" spans="1:8" ht="12.75" customHeight="1">
      <c r="A34" s="50" t="s">
        <v>136</v>
      </c>
      <c r="B34" s="68">
        <v>121.28084547334625</v>
      </c>
      <c r="C34" s="68">
        <v>120.17440281344261</v>
      </c>
      <c r="D34" s="68">
        <v>187.91807759471567</v>
      </c>
      <c r="E34" s="68">
        <v>104.72294674496182</v>
      </c>
      <c r="F34" s="68">
        <v>97.302634999181677</v>
      </c>
      <c r="G34" s="68">
        <v>144.84269777512787</v>
      </c>
      <c r="H34" s="68">
        <v>143.65278920956908</v>
      </c>
    </row>
    <row r="35" spans="1:8" ht="12.75" customHeight="1">
      <c r="A35" s="50" t="s">
        <v>137</v>
      </c>
      <c r="B35" s="68">
        <v>29.121936280625373</v>
      </c>
      <c r="C35" s="68">
        <v>26.486056121179306</v>
      </c>
      <c r="D35" s="68">
        <v>57.180396325260041</v>
      </c>
      <c r="E35" s="68">
        <v>29.120991137445682</v>
      </c>
      <c r="F35" s="68">
        <v>30.80747273059853</v>
      </c>
      <c r="G35" s="68">
        <v>20.481145594711354</v>
      </c>
      <c r="H35" s="68">
        <v>89.820885218915109</v>
      </c>
    </row>
    <row r="36" spans="1:8" ht="12.75" customHeight="1">
      <c r="A36" s="50" t="s">
        <v>138</v>
      </c>
      <c r="B36" s="68">
        <v>24.899296156781748</v>
      </c>
      <c r="C36" s="68">
        <v>25.503053274373553</v>
      </c>
      <c r="D36" s="68">
        <v>0</v>
      </c>
      <c r="E36" s="68">
        <v>5.1622096239272057</v>
      </c>
      <c r="F36" s="68">
        <v>43.103375019655793</v>
      </c>
      <c r="G36" s="68">
        <v>23.04976935387705</v>
      </c>
      <c r="H36" s="68">
        <v>9.2721769375779939</v>
      </c>
    </row>
    <row r="37" spans="1:8" ht="12.75" customHeight="1">
      <c r="A37" s="50" t="s">
        <v>139</v>
      </c>
      <c r="B37" s="68">
        <v>180.83161815651806</v>
      </c>
      <c r="C37" s="68">
        <v>177.21868007755563</v>
      </c>
      <c r="D37" s="68">
        <v>83.69835244096879</v>
      </c>
      <c r="E37" s="68">
        <v>120.95684184845491</v>
      </c>
      <c r="F37" s="68">
        <v>156.9250288017509</v>
      </c>
      <c r="G37" s="68">
        <v>227.43105459147918</v>
      </c>
      <c r="H37" s="68">
        <v>266.87887316464435</v>
      </c>
    </row>
    <row r="38" spans="1:8" ht="12.75" customHeight="1">
      <c r="A38" s="50" t="s">
        <v>140</v>
      </c>
      <c r="B38" s="68">
        <v>16.370210291481129</v>
      </c>
      <c r="C38" s="68">
        <v>16.113690647108207</v>
      </c>
      <c r="D38" s="68">
        <v>10.311138106445981</v>
      </c>
      <c r="E38" s="68">
        <v>12.903627874170569</v>
      </c>
      <c r="F38" s="68">
        <v>12.470580495678934</v>
      </c>
      <c r="G38" s="68">
        <v>21.019840273637303</v>
      </c>
      <c r="H38" s="68">
        <v>22.401162945065447</v>
      </c>
    </row>
    <row r="39" spans="1:8" ht="12.75" customHeight="1">
      <c r="A39" s="50" t="s">
        <v>141</v>
      </c>
      <c r="B39" s="68">
        <v>48.900238536611248</v>
      </c>
      <c r="C39" s="68">
        <v>49.689774197165228</v>
      </c>
      <c r="D39" s="68">
        <v>58.710879963556295</v>
      </c>
      <c r="E39" s="68">
        <v>48.217276304442869</v>
      </c>
      <c r="F39" s="68">
        <v>57.862932547743512</v>
      </c>
      <c r="G39" s="68">
        <v>43.515988326481938</v>
      </c>
      <c r="H39" s="68">
        <v>28.663303507421077</v>
      </c>
    </row>
    <row r="40" spans="1:8" ht="12.75" customHeight="1">
      <c r="A40" s="50" t="s">
        <v>142</v>
      </c>
      <c r="B40" s="68">
        <v>93.513864382402403</v>
      </c>
      <c r="C40" s="68">
        <v>89.484866533761036</v>
      </c>
      <c r="D40" s="68">
        <v>119.34530407713918</v>
      </c>
      <c r="E40" s="68">
        <v>56.16797064656307</v>
      </c>
      <c r="F40" s="68">
        <v>108.68548167117547</v>
      </c>
      <c r="G40" s="68">
        <v>90.844583215656741</v>
      </c>
      <c r="H40" s="68">
        <v>190.29729442689111</v>
      </c>
    </row>
    <row r="41" spans="1:8" ht="15.75" customHeight="1">
      <c r="A41" s="50" t="s">
        <v>258</v>
      </c>
      <c r="B41" s="68">
        <v>21.812295167650632</v>
      </c>
      <c r="C41" s="68">
        <v>22.498573315503194</v>
      </c>
      <c r="D41" s="68">
        <v>20.578088224128766</v>
      </c>
      <c r="E41" s="68">
        <v>11.636299515204509</v>
      </c>
      <c r="F41" s="68">
        <v>27.966230548789685</v>
      </c>
      <c r="G41" s="68">
        <v>23.988967165615424</v>
      </c>
      <c r="H41" s="68">
        <v>5.1482091177017235</v>
      </c>
    </row>
    <row r="42" spans="1:8" ht="19.5" customHeight="1">
      <c r="A42" s="222" t="s">
        <v>78</v>
      </c>
      <c r="B42" s="212">
        <v>4.6195196594405292</v>
      </c>
      <c r="C42" s="212">
        <v>4.4819136222800156</v>
      </c>
      <c r="D42" s="212">
        <v>26.931971756130892</v>
      </c>
      <c r="E42" s="212">
        <v>2.0311215998492713</v>
      </c>
      <c r="F42" s="212">
        <v>2.6836621065231552</v>
      </c>
      <c r="G42" s="212">
        <v>6.5006406836748569</v>
      </c>
      <c r="H42" s="212">
        <v>7.8306029790510578</v>
      </c>
    </row>
    <row r="43" spans="1:8" ht="22.5" customHeight="1">
      <c r="A43" s="34" t="s">
        <v>339</v>
      </c>
      <c r="B43" s="74">
        <v>4932.834669071819</v>
      </c>
      <c r="C43" s="74">
        <v>4849.8048475003625</v>
      </c>
      <c r="D43" s="74">
        <v>3341.5493888087467</v>
      </c>
      <c r="E43" s="74">
        <v>3704.8139250076692</v>
      </c>
      <c r="F43" s="74">
        <v>4169.4038727524203</v>
      </c>
      <c r="G43" s="74">
        <v>6075.9788548236947</v>
      </c>
      <c r="H43" s="74">
        <v>6849.035233518307</v>
      </c>
    </row>
    <row r="44" spans="1:8" ht="18.75" customHeight="1">
      <c r="A44" s="50" t="s">
        <v>62</v>
      </c>
      <c r="B44" s="68">
        <v>41.375166452959014</v>
      </c>
      <c r="C44" s="68">
        <v>41.481185649473709</v>
      </c>
      <c r="D44" s="68">
        <v>0</v>
      </c>
      <c r="E44" s="68">
        <v>36.982673452676281</v>
      </c>
      <c r="F44" s="68">
        <v>36.974500421997796</v>
      </c>
      <c r="G44" s="68">
        <v>49.017345529858474</v>
      </c>
      <c r="H44" s="68">
        <v>38.80179486498686</v>
      </c>
    </row>
    <row r="45" spans="1:8" ht="18.75" customHeight="1">
      <c r="A45" s="50" t="s">
        <v>63</v>
      </c>
      <c r="B45" s="68">
        <v>5068.2247591652213</v>
      </c>
      <c r="C45" s="68">
        <v>4985.0318760203791</v>
      </c>
      <c r="D45" s="68">
        <v>3415.5933490243719</v>
      </c>
      <c r="E45" s="68">
        <v>3832.5430289210581</v>
      </c>
      <c r="F45" s="68">
        <v>4297.0382204850248</v>
      </c>
      <c r="G45" s="68">
        <v>6223.5589167477328</v>
      </c>
      <c r="H45" s="68">
        <v>6986.513023391658</v>
      </c>
    </row>
    <row r="46" spans="1:8" ht="18.75" customHeight="1">
      <c r="A46" s="50" t="s">
        <v>64</v>
      </c>
      <c r="B46" s="68">
        <v>539.74858734952261</v>
      </c>
      <c r="C46" s="68">
        <v>547.20810450867305</v>
      </c>
      <c r="D46" s="68">
        <v>126.59388049502695</v>
      </c>
      <c r="E46" s="68">
        <v>173.96016802378807</v>
      </c>
      <c r="F46" s="68">
        <v>276.49529063293249</v>
      </c>
      <c r="G46" s="68">
        <v>984.33170155123901</v>
      </c>
      <c r="H46" s="68">
        <v>342.13320765738257</v>
      </c>
    </row>
    <row r="47" spans="1:8" ht="18.75" customHeight="1">
      <c r="A47" s="50" t="s">
        <v>121</v>
      </c>
      <c r="B47" s="68">
        <v>4528.4761718156988</v>
      </c>
      <c r="C47" s="68">
        <v>4437.8237715117057</v>
      </c>
      <c r="D47" s="68">
        <v>3288.999468529345</v>
      </c>
      <c r="E47" s="68">
        <v>3658.5828608972702</v>
      </c>
      <c r="F47" s="68">
        <v>4020.5429298520921</v>
      </c>
      <c r="G47" s="68">
        <v>5239.2272151964935</v>
      </c>
      <c r="H47" s="68">
        <v>6644.3798157342753</v>
      </c>
    </row>
    <row r="48" spans="1:8" ht="12" customHeight="1">
      <c r="A48" s="44"/>
      <c r="B48" s="136"/>
      <c r="C48" s="136"/>
      <c r="D48" s="136"/>
      <c r="E48" s="136"/>
      <c r="F48" s="136"/>
      <c r="G48" s="136"/>
      <c r="H48" s="136"/>
    </row>
    <row r="49" spans="1:8" ht="12" customHeight="1">
      <c r="A49" s="44"/>
      <c r="B49" s="44"/>
      <c r="C49" s="44"/>
      <c r="D49" s="44"/>
      <c r="E49" s="44"/>
      <c r="F49" s="44"/>
      <c r="G49" s="44"/>
      <c r="H49" s="44"/>
    </row>
  </sheetData>
  <mergeCells count="4">
    <mergeCell ref="A2:A5"/>
    <mergeCell ref="C3:C4"/>
    <mergeCell ref="H2:H4"/>
    <mergeCell ref="B2:B4"/>
  </mergeCells>
  <pageMargins left="0.78740157480314965" right="0.62992125984251968" top="0.98425196850393704" bottom="0.98425196850393704" header="0.51181102362204722" footer="0.51181102362204722"/>
  <pageSetup paperSize="9" orientation="portrait" r:id="rId1"/>
  <headerFooter alignWithMargins="0">
    <oddFooter xml:space="preserve">&amp;R&amp;7A4023 201700 </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7">
    <tabColor theme="0" tint="-0.14999847407452621"/>
  </sheetPr>
  <dimension ref="A1:O67"/>
  <sheetViews>
    <sheetView zoomScaleNormal="100" workbookViewId="0"/>
  </sheetViews>
  <sheetFormatPr baseColWidth="10" defaultRowHeight="11.25" customHeight="1"/>
  <cols>
    <col min="1" max="1" width="12.7109375" style="3" customWidth="1"/>
    <col min="2" max="3" width="10.7109375" style="3" customWidth="1"/>
    <col min="4" max="5" width="13.42578125" style="3" customWidth="1"/>
    <col min="6" max="6" width="10.7109375" style="3" customWidth="1"/>
    <col min="7" max="7" width="14" style="3" customWidth="1"/>
    <col min="16" max="16384" width="11.42578125" style="3"/>
  </cols>
  <sheetData>
    <row r="1" spans="1:15" s="18" customFormat="1" ht="39" customHeight="1">
      <c r="A1" s="21"/>
      <c r="B1" s="22"/>
      <c r="C1" s="22"/>
      <c r="D1" s="22"/>
      <c r="E1" s="22"/>
      <c r="F1" s="22"/>
      <c r="G1" s="22"/>
      <c r="H1"/>
      <c r="I1"/>
      <c r="J1"/>
      <c r="K1"/>
      <c r="L1"/>
      <c r="M1"/>
      <c r="N1"/>
      <c r="O1"/>
    </row>
    <row r="2" spans="1:15" ht="24" customHeight="1">
      <c r="A2" s="258" t="s">
        <v>65</v>
      </c>
      <c r="B2" s="229" t="s">
        <v>198</v>
      </c>
      <c r="C2" s="229" t="s">
        <v>350</v>
      </c>
      <c r="D2" s="229" t="s">
        <v>84</v>
      </c>
      <c r="E2" s="232" t="s">
        <v>368</v>
      </c>
      <c r="F2" s="229" t="s">
        <v>351</v>
      </c>
      <c r="G2" s="229" t="s">
        <v>352</v>
      </c>
    </row>
    <row r="3" spans="1:15" ht="14.25" customHeight="1">
      <c r="A3" s="258"/>
      <c r="B3" s="59" t="s">
        <v>4</v>
      </c>
      <c r="C3" s="59"/>
      <c r="D3" s="59"/>
      <c r="E3" s="59"/>
      <c r="F3" s="115" t="s">
        <v>212</v>
      </c>
      <c r="G3" s="115" t="s">
        <v>214</v>
      </c>
    </row>
    <row r="4" spans="1:15" ht="6" customHeight="1">
      <c r="A4" s="51"/>
      <c r="B4" s="5"/>
      <c r="C4" s="30"/>
      <c r="D4" s="8"/>
      <c r="E4" s="8"/>
      <c r="F4" s="8"/>
      <c r="G4" s="8"/>
    </row>
    <row r="5" spans="1:15" ht="6" customHeight="1">
      <c r="A5" s="51"/>
      <c r="B5" s="5"/>
      <c r="C5" s="30"/>
      <c r="D5" s="8"/>
      <c r="E5" s="8"/>
      <c r="F5" s="8"/>
      <c r="G5" s="8"/>
    </row>
    <row r="6" spans="1:15" ht="12.75">
      <c r="A6" s="8">
        <v>1990</v>
      </c>
      <c r="B6" s="52">
        <v>73</v>
      </c>
      <c r="C6" s="52">
        <v>8255</v>
      </c>
      <c r="D6" s="52">
        <v>2570668</v>
      </c>
      <c r="E6" s="52">
        <v>73049.5</v>
      </c>
      <c r="F6" s="54">
        <v>85.3</v>
      </c>
      <c r="G6" s="54">
        <v>35.200000000000003</v>
      </c>
    </row>
    <row r="7" spans="1:15" ht="12.75">
      <c r="A7" s="8">
        <v>1991</v>
      </c>
      <c r="B7" s="52">
        <v>74</v>
      </c>
      <c r="C7" s="52">
        <v>8491</v>
      </c>
      <c r="D7" s="52">
        <v>2778582</v>
      </c>
      <c r="E7" s="52">
        <v>79147.5</v>
      </c>
      <c r="F7" s="54">
        <v>89.4</v>
      </c>
      <c r="G7" s="54">
        <v>35.1</v>
      </c>
    </row>
    <row r="8" spans="1:15" ht="12.75">
      <c r="A8" s="8">
        <v>1992</v>
      </c>
      <c r="B8" s="52">
        <v>75</v>
      </c>
      <c r="C8" s="52">
        <v>8914</v>
      </c>
      <c r="D8" s="52">
        <v>2938578</v>
      </c>
      <c r="E8" s="52">
        <v>84140</v>
      </c>
      <c r="F8" s="54">
        <v>90.1</v>
      </c>
      <c r="G8" s="54">
        <v>34.9</v>
      </c>
    </row>
    <row r="9" spans="1:15" ht="12.75">
      <c r="A9" s="8">
        <v>1993</v>
      </c>
      <c r="B9" s="52">
        <v>75</v>
      </c>
      <c r="C9" s="52">
        <v>9077</v>
      </c>
      <c r="D9" s="52">
        <v>2973035</v>
      </c>
      <c r="E9" s="52">
        <v>85987</v>
      </c>
      <c r="F9" s="54">
        <v>89.7</v>
      </c>
      <c r="G9" s="54">
        <v>34.6</v>
      </c>
    </row>
    <row r="10" spans="1:15" ht="12.75">
      <c r="A10" s="8">
        <v>1994</v>
      </c>
      <c r="B10" s="52">
        <v>72</v>
      </c>
      <c r="C10" s="52">
        <v>8954</v>
      </c>
      <c r="D10" s="52">
        <v>2915310</v>
      </c>
      <c r="E10" s="52">
        <v>85709</v>
      </c>
      <c r="F10" s="54">
        <v>89.2</v>
      </c>
      <c r="G10" s="54">
        <v>34</v>
      </c>
    </row>
    <row r="11" spans="1:15" ht="12.75">
      <c r="A11" s="8">
        <v>1995</v>
      </c>
      <c r="B11" s="52">
        <v>72</v>
      </c>
      <c r="C11" s="52">
        <v>9159</v>
      </c>
      <c r="D11" s="52">
        <v>2936053</v>
      </c>
      <c r="E11" s="52">
        <v>87874</v>
      </c>
      <c r="F11" s="54">
        <v>87.8</v>
      </c>
      <c r="G11" s="54">
        <v>33.4</v>
      </c>
    </row>
    <row r="12" spans="1:15" ht="12.75">
      <c r="A12" s="8">
        <v>1996</v>
      </c>
      <c r="B12" s="52">
        <v>70</v>
      </c>
      <c r="C12" s="52">
        <v>9081</v>
      </c>
      <c r="D12" s="52">
        <v>2831990</v>
      </c>
      <c r="E12" s="52">
        <v>85434</v>
      </c>
      <c r="F12" s="54">
        <v>85.2</v>
      </c>
      <c r="G12" s="54">
        <v>33.1</v>
      </c>
    </row>
    <row r="13" spans="1:15" ht="12.75">
      <c r="A13" s="8">
        <v>1997</v>
      </c>
      <c r="B13" s="52">
        <v>69</v>
      </c>
      <c r="C13" s="52">
        <v>8752</v>
      </c>
      <c r="D13" s="52">
        <v>2069740</v>
      </c>
      <c r="E13" s="52">
        <v>66577.5</v>
      </c>
      <c r="F13" s="54">
        <v>64.791139716010122</v>
      </c>
      <c r="G13" s="54">
        <v>31.087679771694642</v>
      </c>
    </row>
    <row r="14" spans="1:15" ht="12.75">
      <c r="A14" s="8">
        <v>1998</v>
      </c>
      <c r="B14" s="52">
        <v>68</v>
      </c>
      <c r="C14" s="52">
        <v>8237</v>
      </c>
      <c r="D14" s="52">
        <v>2243767</v>
      </c>
      <c r="E14" s="52">
        <v>75438</v>
      </c>
      <c r="F14" s="54">
        <v>74.630409728239272</v>
      </c>
      <c r="G14" s="54">
        <v>29.7</v>
      </c>
    </row>
    <row r="15" spans="1:15" ht="12.75">
      <c r="A15" s="8">
        <v>1999</v>
      </c>
      <c r="B15" s="52">
        <v>71</v>
      </c>
      <c r="C15" s="52">
        <v>8560</v>
      </c>
      <c r="D15" s="52">
        <v>2466249</v>
      </c>
      <c r="E15" s="52">
        <v>86465</v>
      </c>
      <c r="F15" s="54">
        <v>78.935123543720394</v>
      </c>
      <c r="G15" s="54">
        <v>28.5</v>
      </c>
    </row>
    <row r="16" spans="1:15" ht="12.75">
      <c r="A16" s="8">
        <v>2000</v>
      </c>
      <c r="B16" s="52">
        <v>71</v>
      </c>
      <c r="C16" s="52">
        <v>8457</v>
      </c>
      <c r="D16" s="52">
        <v>2572477</v>
      </c>
      <c r="E16" s="52">
        <v>92274</v>
      </c>
      <c r="F16" s="54">
        <v>83.1</v>
      </c>
      <c r="G16" s="54">
        <v>27.9</v>
      </c>
    </row>
    <row r="17" spans="1:7" ht="12.75">
      <c r="A17" s="8">
        <v>2001</v>
      </c>
      <c r="B17" s="52">
        <v>72</v>
      </c>
      <c r="C17" s="52">
        <v>8661</v>
      </c>
      <c r="D17" s="52">
        <v>2703240</v>
      </c>
      <c r="E17" s="52">
        <v>98997.5</v>
      </c>
      <c r="F17" s="54">
        <v>85.511338024493355</v>
      </c>
      <c r="G17" s="54">
        <v>27.3</v>
      </c>
    </row>
    <row r="18" spans="1:7" ht="12.75">
      <c r="A18" s="8">
        <v>2002</v>
      </c>
      <c r="B18" s="52">
        <v>69</v>
      </c>
      <c r="C18" s="52">
        <v>8577</v>
      </c>
      <c r="D18" s="52">
        <v>2654234</v>
      </c>
      <c r="E18" s="52">
        <v>96017</v>
      </c>
      <c r="F18" s="54">
        <v>84.8</v>
      </c>
      <c r="G18" s="54">
        <v>27.6</v>
      </c>
    </row>
    <row r="19" spans="1:7" ht="12.75">
      <c r="A19" s="8">
        <v>2003</v>
      </c>
      <c r="B19" s="52">
        <v>68</v>
      </c>
      <c r="C19" s="52">
        <v>8403</v>
      </c>
      <c r="D19" s="52">
        <v>2515821</v>
      </c>
      <c r="E19" s="52">
        <v>90386</v>
      </c>
      <c r="F19" s="54">
        <v>82</v>
      </c>
      <c r="G19" s="54">
        <v>27.8</v>
      </c>
    </row>
    <row r="20" spans="1:7" ht="12.75">
      <c r="A20" s="8">
        <v>2004</v>
      </c>
      <c r="B20" s="52">
        <v>68</v>
      </c>
      <c r="C20" s="52">
        <v>8393</v>
      </c>
      <c r="D20" s="52">
        <v>2391651</v>
      </c>
      <c r="E20" s="52">
        <v>85214</v>
      </c>
      <c r="F20" s="54">
        <v>77.900000000000006</v>
      </c>
      <c r="G20" s="54">
        <v>28.1</v>
      </c>
    </row>
    <row r="21" spans="1:7" ht="12.75">
      <c r="A21" s="8">
        <v>2005</v>
      </c>
      <c r="B21" s="52">
        <v>66</v>
      </c>
      <c r="C21" s="52">
        <v>8128</v>
      </c>
      <c r="D21" s="52">
        <v>2317822</v>
      </c>
      <c r="E21" s="52">
        <v>81179</v>
      </c>
      <c r="F21" s="54">
        <v>78.099999999999994</v>
      </c>
      <c r="G21" s="54">
        <v>28.6</v>
      </c>
    </row>
    <row r="22" spans="1:7" ht="12.75">
      <c r="A22" s="8">
        <v>2006</v>
      </c>
      <c r="B22" s="52">
        <v>66</v>
      </c>
      <c r="C22" s="52">
        <v>8095</v>
      </c>
      <c r="D22" s="52">
        <v>2322717</v>
      </c>
      <c r="E22" s="52">
        <v>84791</v>
      </c>
      <c r="F22" s="54">
        <v>78.599999999999994</v>
      </c>
      <c r="G22" s="54">
        <v>27.4</v>
      </c>
    </row>
    <row r="23" spans="1:7" ht="12.75">
      <c r="A23" s="8">
        <v>2007</v>
      </c>
      <c r="B23" s="52">
        <v>64</v>
      </c>
      <c r="C23" s="52">
        <v>8062</v>
      </c>
      <c r="D23" s="52">
        <v>2472716</v>
      </c>
      <c r="E23" s="52">
        <v>89554</v>
      </c>
      <c r="F23" s="54">
        <v>84</v>
      </c>
      <c r="G23" s="54">
        <v>27.6</v>
      </c>
    </row>
    <row r="24" spans="1:7" ht="12.75">
      <c r="A24" s="8">
        <v>2008</v>
      </c>
      <c r="B24" s="52">
        <v>64</v>
      </c>
      <c r="C24" s="52">
        <v>8040</v>
      </c>
      <c r="D24" s="52">
        <v>2521626</v>
      </c>
      <c r="E24" s="52">
        <v>91592</v>
      </c>
      <c r="F24" s="54">
        <v>85.9</v>
      </c>
      <c r="G24" s="54">
        <v>27.5</v>
      </c>
    </row>
    <row r="25" spans="1:7" ht="12.75">
      <c r="A25" s="8">
        <v>2009</v>
      </c>
      <c r="B25" s="52">
        <v>62</v>
      </c>
      <c r="C25" s="52">
        <v>7988</v>
      </c>
      <c r="D25" s="52">
        <v>2511062</v>
      </c>
      <c r="E25" s="52">
        <v>90492</v>
      </c>
      <c r="F25" s="54">
        <v>86.1</v>
      </c>
      <c r="G25" s="54">
        <v>27.7</v>
      </c>
    </row>
    <row r="26" spans="1:7" ht="12.75">
      <c r="A26" s="8">
        <v>2010</v>
      </c>
      <c r="B26" s="52">
        <v>62</v>
      </c>
      <c r="C26" s="52">
        <v>7995</v>
      </c>
      <c r="D26" s="52">
        <v>2470232</v>
      </c>
      <c r="E26" s="52">
        <v>88567</v>
      </c>
      <c r="F26" s="54">
        <v>84.6</v>
      </c>
      <c r="G26" s="54">
        <v>27.9</v>
      </c>
    </row>
    <row r="27" spans="1:7" ht="12.75">
      <c r="A27" s="8">
        <v>2011</v>
      </c>
      <c r="B27" s="52">
        <v>62</v>
      </c>
      <c r="C27" s="52">
        <v>7926</v>
      </c>
      <c r="D27" s="52">
        <v>2395234</v>
      </c>
      <c r="E27" s="52">
        <v>87178</v>
      </c>
      <c r="F27" s="54">
        <v>82.8</v>
      </c>
      <c r="G27" s="54">
        <v>27.5</v>
      </c>
    </row>
    <row r="28" spans="1:7" ht="12.75">
      <c r="A28" s="8">
        <v>2012</v>
      </c>
      <c r="B28" s="52">
        <v>61</v>
      </c>
      <c r="C28" s="52">
        <v>7976</v>
      </c>
      <c r="D28" s="52">
        <v>2468397</v>
      </c>
      <c r="E28" s="52">
        <v>90108</v>
      </c>
      <c r="F28" s="54">
        <v>84.8</v>
      </c>
      <c r="G28" s="54">
        <v>27.4</v>
      </c>
    </row>
    <row r="29" spans="1:7" ht="12.75">
      <c r="A29" s="8">
        <v>2013</v>
      </c>
      <c r="B29" s="52">
        <v>59</v>
      </c>
      <c r="C29" s="52">
        <v>7700</v>
      </c>
      <c r="D29" s="52">
        <v>2392347</v>
      </c>
      <c r="E29" s="52">
        <v>86096</v>
      </c>
      <c r="F29" s="54">
        <v>85.1</v>
      </c>
      <c r="G29" s="54">
        <v>27.8</v>
      </c>
    </row>
    <row r="30" spans="1:7" ht="12.75">
      <c r="A30" s="8">
        <v>2014</v>
      </c>
      <c r="B30" s="52">
        <v>57</v>
      </c>
      <c r="C30" s="52">
        <v>7557</v>
      </c>
      <c r="D30" s="52">
        <v>2398225</v>
      </c>
      <c r="E30" s="52">
        <v>88208</v>
      </c>
      <c r="F30" s="54">
        <v>86.9</v>
      </c>
      <c r="G30" s="54">
        <v>27.2</v>
      </c>
    </row>
    <row r="31" spans="1:7" ht="12.75">
      <c r="A31" s="8">
        <v>2015</v>
      </c>
      <c r="B31" s="52">
        <v>55</v>
      </c>
      <c r="C31" s="52">
        <v>7366</v>
      </c>
      <c r="D31" s="52">
        <v>2349575</v>
      </c>
      <c r="E31" s="52">
        <v>86418</v>
      </c>
      <c r="F31" s="54">
        <v>87.4</v>
      </c>
      <c r="G31" s="54">
        <v>27.2</v>
      </c>
    </row>
    <row r="32" spans="1:7" ht="12.75">
      <c r="A32" s="8">
        <v>2016</v>
      </c>
      <c r="B32" s="52">
        <v>53</v>
      </c>
      <c r="C32" s="52">
        <v>7524</v>
      </c>
      <c r="D32" s="52">
        <v>2361427</v>
      </c>
      <c r="E32" s="52">
        <v>86404</v>
      </c>
      <c r="F32" s="54">
        <v>85.8</v>
      </c>
      <c r="G32" s="54">
        <v>27.3</v>
      </c>
    </row>
    <row r="33" spans="1:15" ht="12.75">
      <c r="A33" s="8">
        <v>2017</v>
      </c>
      <c r="B33" s="52">
        <v>53</v>
      </c>
      <c r="C33" s="52">
        <v>7479</v>
      </c>
      <c r="D33" s="52">
        <v>2391373</v>
      </c>
      <c r="E33" s="52">
        <v>86876</v>
      </c>
      <c r="F33" s="54">
        <v>87.6</v>
      </c>
      <c r="G33" s="54">
        <v>27.5</v>
      </c>
    </row>
    <row r="34" spans="1:15" ht="12.75">
      <c r="A34" s="9"/>
      <c r="B34" s="7"/>
      <c r="C34" s="7"/>
      <c r="D34" s="7"/>
      <c r="E34" s="7"/>
      <c r="F34" s="7"/>
      <c r="G34" s="7"/>
    </row>
    <row r="35" spans="1:15" s="18" customFormat="1" ht="39" customHeight="1">
      <c r="A35" s="21"/>
      <c r="B35" s="22"/>
      <c r="C35" s="22"/>
      <c r="D35" s="22"/>
      <c r="E35" s="22"/>
      <c r="F35" s="22"/>
      <c r="G35" s="22"/>
      <c r="H35"/>
      <c r="I35"/>
      <c r="J35"/>
      <c r="K35"/>
      <c r="L35"/>
      <c r="M35"/>
      <c r="N35"/>
      <c r="O35"/>
    </row>
    <row r="36" spans="1:15" ht="12.75">
      <c r="A36" s="7"/>
      <c r="B36" s="7"/>
      <c r="C36" s="7"/>
      <c r="D36" s="7"/>
      <c r="E36" s="7"/>
      <c r="F36" s="7"/>
      <c r="G36" s="7"/>
    </row>
    <row r="37" spans="1:15" ht="12.75">
      <c r="A37" s="7"/>
      <c r="B37" s="7"/>
      <c r="C37" s="7"/>
      <c r="D37" s="7"/>
      <c r="E37" s="7"/>
      <c r="F37" s="7"/>
      <c r="G37" s="7"/>
    </row>
    <row r="38" spans="1:15" ht="12.75">
      <c r="A38" s="7"/>
      <c r="B38" s="7"/>
      <c r="C38" s="7"/>
      <c r="D38" s="7"/>
      <c r="E38" s="7"/>
      <c r="F38" s="7"/>
      <c r="G38" s="7"/>
    </row>
    <row r="39" spans="1:15" ht="12.75">
      <c r="A39" s="7"/>
      <c r="B39" s="7"/>
      <c r="C39" s="7"/>
      <c r="D39" s="7"/>
      <c r="E39" s="7"/>
      <c r="F39" s="7"/>
      <c r="G39" s="7"/>
    </row>
    <row r="40" spans="1:15" ht="12.75">
      <c r="A40" s="7"/>
      <c r="B40" s="7"/>
      <c r="C40" s="7"/>
      <c r="D40" s="7"/>
      <c r="E40" s="7"/>
      <c r="F40" s="7"/>
      <c r="G40" s="7"/>
    </row>
    <row r="41" spans="1:15" ht="12.75">
      <c r="A41" s="7"/>
      <c r="B41" s="7"/>
      <c r="C41" s="7"/>
      <c r="D41" s="7"/>
      <c r="E41" s="7"/>
      <c r="F41" s="7"/>
      <c r="G41" s="7"/>
    </row>
    <row r="42" spans="1:15" ht="12.75">
      <c r="A42" s="7"/>
      <c r="B42" s="7"/>
      <c r="C42" s="7"/>
      <c r="D42" s="7"/>
      <c r="E42" s="7"/>
      <c r="F42" s="7"/>
      <c r="G42" s="7"/>
    </row>
    <row r="43" spans="1:15" ht="12.75">
      <c r="A43" s="7"/>
      <c r="B43" s="7"/>
      <c r="C43" s="7"/>
      <c r="D43" s="7"/>
      <c r="E43" s="7"/>
      <c r="F43" s="7"/>
      <c r="G43" s="7"/>
    </row>
    <row r="44" spans="1:15" ht="12.75">
      <c r="A44" s="7"/>
      <c r="B44" s="7"/>
      <c r="C44" s="7"/>
      <c r="D44" s="7"/>
      <c r="E44" s="7"/>
      <c r="F44" s="7"/>
      <c r="G44" s="7"/>
    </row>
    <row r="45" spans="1:15" ht="12.75">
      <c r="A45" s="7"/>
      <c r="B45" s="7"/>
      <c r="C45" s="7"/>
      <c r="D45" s="7"/>
      <c r="E45" s="7"/>
      <c r="F45" s="7"/>
      <c r="G45" s="7"/>
    </row>
    <row r="46" spans="1:15" ht="12.75">
      <c r="A46" s="7"/>
      <c r="B46" s="7"/>
      <c r="C46" s="7"/>
      <c r="D46" s="7"/>
      <c r="E46" s="7"/>
      <c r="F46" s="7"/>
      <c r="G46" s="7"/>
    </row>
    <row r="47" spans="1:15" ht="12.75">
      <c r="A47" s="7"/>
      <c r="B47" s="7"/>
      <c r="C47" s="7"/>
      <c r="D47" s="7"/>
      <c r="E47" s="7"/>
      <c r="F47" s="7"/>
      <c r="G47" s="7"/>
    </row>
    <row r="48" spans="1:15" ht="12.75">
      <c r="A48" s="7"/>
      <c r="B48" s="7"/>
      <c r="C48" s="7"/>
      <c r="D48" s="7"/>
      <c r="E48" s="7"/>
      <c r="F48" s="7"/>
      <c r="G48" s="7"/>
    </row>
    <row r="49" spans="1:7" ht="12.75">
      <c r="A49" s="7"/>
      <c r="B49" s="7"/>
      <c r="C49" s="7"/>
      <c r="D49" s="7"/>
      <c r="E49" s="7"/>
      <c r="F49" s="7"/>
      <c r="G49" s="7"/>
    </row>
    <row r="50" spans="1:7" ht="12.75">
      <c r="A50" s="7"/>
      <c r="B50" s="7"/>
      <c r="C50" s="7"/>
      <c r="D50" s="7"/>
      <c r="E50" s="7"/>
      <c r="F50" s="7"/>
      <c r="G50" s="7"/>
    </row>
    <row r="51" spans="1:7" ht="12.75">
      <c r="A51" s="7"/>
      <c r="B51" s="7"/>
      <c r="C51" s="7"/>
      <c r="D51" s="7"/>
      <c r="E51" s="7"/>
      <c r="F51" s="7"/>
      <c r="G51" s="7"/>
    </row>
    <row r="52" spans="1:7" ht="12.75">
      <c r="A52" s="7"/>
      <c r="B52" s="7"/>
      <c r="C52" s="7"/>
      <c r="D52" s="7"/>
      <c r="E52" s="7"/>
      <c r="F52" s="7"/>
      <c r="G52" s="7"/>
    </row>
    <row r="53" spans="1:7" ht="12.75">
      <c r="A53" s="7"/>
      <c r="B53" s="7"/>
      <c r="C53" s="7"/>
      <c r="D53" s="7"/>
      <c r="E53" s="7"/>
      <c r="F53" s="7"/>
      <c r="G53" s="7"/>
    </row>
    <row r="54" spans="1:7" ht="12.75"/>
    <row r="55" spans="1:7" ht="12.75"/>
    <row r="56" spans="1:7" ht="12.75"/>
    <row r="57" spans="1:7" ht="12.75"/>
    <row r="58" spans="1:7" ht="12.75"/>
    <row r="59" spans="1:7" ht="12.75"/>
    <row r="60" spans="1:7" ht="12.75"/>
    <row r="61" spans="1:7" ht="12.75"/>
    <row r="62" spans="1:7" ht="12.75"/>
    <row r="63" spans="1:7" ht="12.75"/>
    <row r="64" spans="1:7" ht="12.75"/>
    <row r="65" ht="12.75"/>
    <row r="66" ht="12.75"/>
    <row r="67" ht="12.75"/>
  </sheetData>
  <mergeCells count="1">
    <mergeCell ref="A2:A3"/>
  </mergeCells>
  <pageMargins left="0.78740157480314965" right="0.78740157480314965" top="0.98425196850393704" bottom="0.98425196850393704" header="0.51181102362204722" footer="0.51181102362204722"/>
  <pageSetup paperSize="9" orientation="portrait" r:id="rId1"/>
  <headerFooter alignWithMargins="0">
    <oddFooter xml:space="preserve">&amp;R&amp;7A4023 201700 </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8">
    <tabColor theme="0" tint="-0.14999847407452621"/>
  </sheetPr>
  <dimension ref="A1:R47"/>
  <sheetViews>
    <sheetView zoomScaleNormal="100" workbookViewId="0"/>
  </sheetViews>
  <sheetFormatPr baseColWidth="10" defaultRowHeight="12.75"/>
  <cols>
    <col min="1" max="1" width="7.5703125" style="1" customWidth="1"/>
    <col min="2" max="5" width="10" style="1" customWidth="1"/>
    <col min="6" max="8" width="10.140625" style="1" customWidth="1"/>
    <col min="9" max="9" width="10" style="1" customWidth="1"/>
    <col min="19" max="16384" width="11.42578125" style="46"/>
  </cols>
  <sheetData>
    <row r="1" spans="1:18" s="18" customFormat="1" ht="39" customHeight="1">
      <c r="A1" s="21"/>
      <c r="B1" s="22"/>
      <c r="C1" s="22"/>
      <c r="D1" s="22"/>
      <c r="E1" s="22"/>
      <c r="F1" s="22"/>
      <c r="G1" s="22"/>
      <c r="H1" s="22"/>
      <c r="I1" s="22"/>
      <c r="J1"/>
      <c r="K1"/>
      <c r="L1"/>
      <c r="M1"/>
      <c r="N1"/>
      <c r="O1"/>
      <c r="P1"/>
      <c r="Q1"/>
      <c r="R1"/>
    </row>
    <row r="2" spans="1:18" ht="15" customHeight="1">
      <c r="A2" s="263" t="s">
        <v>65</v>
      </c>
      <c r="B2" s="59" t="s">
        <v>79</v>
      </c>
      <c r="C2" s="59"/>
      <c r="D2" s="59"/>
      <c r="E2" s="60"/>
      <c r="F2" s="59" t="s">
        <v>80</v>
      </c>
      <c r="G2" s="59"/>
      <c r="H2" s="59"/>
      <c r="I2" s="59"/>
    </row>
    <row r="3" spans="1:18" ht="15" customHeight="1">
      <c r="A3" s="263"/>
      <c r="B3" s="230" t="s">
        <v>1</v>
      </c>
      <c r="C3" s="82" t="s">
        <v>230</v>
      </c>
      <c r="D3" s="82" t="s">
        <v>231</v>
      </c>
      <c r="E3" s="263" t="s">
        <v>299</v>
      </c>
      <c r="F3" s="230" t="s">
        <v>1</v>
      </c>
      <c r="G3" s="82" t="s">
        <v>229</v>
      </c>
      <c r="H3" s="82" t="s">
        <v>232</v>
      </c>
      <c r="I3" s="263" t="s">
        <v>299</v>
      </c>
    </row>
    <row r="4" spans="1:18" ht="15" customHeight="1">
      <c r="A4" s="263"/>
      <c r="B4" s="59" t="s">
        <v>227</v>
      </c>
      <c r="C4" s="59"/>
      <c r="D4" s="59"/>
      <c r="E4" s="263"/>
      <c r="F4" s="59" t="s">
        <v>227</v>
      </c>
      <c r="G4" s="59"/>
      <c r="H4" s="59"/>
      <c r="I4" s="263"/>
    </row>
    <row r="5" spans="1:18" ht="13.5" customHeight="1">
      <c r="A5" s="107"/>
      <c r="B5" s="107"/>
      <c r="C5" s="107"/>
      <c r="D5" s="107"/>
      <c r="E5" s="107"/>
      <c r="F5" s="107"/>
      <c r="G5" s="107"/>
      <c r="H5" s="107"/>
      <c r="I5" s="107"/>
    </row>
    <row r="6" spans="1:18" ht="13.5" customHeight="1">
      <c r="A6" s="120">
        <v>1995</v>
      </c>
      <c r="B6" s="121">
        <v>446</v>
      </c>
      <c r="C6" s="121">
        <v>185</v>
      </c>
      <c r="D6" s="121">
        <v>261</v>
      </c>
      <c r="E6" s="121">
        <v>432</v>
      </c>
      <c r="F6" s="121">
        <v>5292</v>
      </c>
      <c r="G6" s="121">
        <v>4097</v>
      </c>
      <c r="H6" s="121">
        <v>1195</v>
      </c>
      <c r="I6" s="121">
        <v>4488</v>
      </c>
    </row>
    <row r="7" spans="1:18" ht="13.5" customHeight="1">
      <c r="A7" s="120">
        <v>2000</v>
      </c>
      <c r="B7" s="121">
        <v>459</v>
      </c>
      <c r="C7" s="121">
        <v>193</v>
      </c>
      <c r="D7" s="121">
        <v>266</v>
      </c>
      <c r="E7" s="121">
        <v>418</v>
      </c>
      <c r="F7" s="121">
        <v>5192</v>
      </c>
      <c r="G7" s="121">
        <v>4017</v>
      </c>
      <c r="H7" s="121">
        <v>1175</v>
      </c>
      <c r="I7" s="121">
        <v>4215</v>
      </c>
    </row>
    <row r="8" spans="1:18" ht="13.5" customHeight="1">
      <c r="A8" s="120">
        <v>2005</v>
      </c>
      <c r="B8" s="121">
        <v>462</v>
      </c>
      <c r="C8" s="121">
        <v>218</v>
      </c>
      <c r="D8" s="121">
        <v>244</v>
      </c>
      <c r="E8" s="121">
        <v>411.6</v>
      </c>
      <c r="F8" s="121">
        <v>5145</v>
      </c>
      <c r="G8" s="121">
        <v>3944</v>
      </c>
      <c r="H8" s="121">
        <v>1201</v>
      </c>
      <c r="I8" s="121">
        <v>3988.2</v>
      </c>
    </row>
    <row r="9" spans="1:18" ht="13.5" customHeight="1">
      <c r="A9" s="120">
        <v>2006</v>
      </c>
      <c r="B9" s="121">
        <v>461</v>
      </c>
      <c r="C9" s="121">
        <v>232</v>
      </c>
      <c r="D9" s="121">
        <v>229</v>
      </c>
      <c r="E9" s="121">
        <v>405.1</v>
      </c>
      <c r="F9" s="121">
        <v>5109</v>
      </c>
      <c r="G9" s="121">
        <v>3909</v>
      </c>
      <c r="H9" s="121">
        <v>1200</v>
      </c>
      <c r="I9" s="121">
        <v>3964</v>
      </c>
    </row>
    <row r="10" spans="1:18" ht="13.5" customHeight="1">
      <c r="A10" s="120">
        <v>2007</v>
      </c>
      <c r="B10" s="121">
        <v>466</v>
      </c>
      <c r="C10" s="121">
        <v>232</v>
      </c>
      <c r="D10" s="121">
        <v>234</v>
      </c>
      <c r="E10" s="121">
        <v>418.9</v>
      </c>
      <c r="F10" s="121">
        <v>5196</v>
      </c>
      <c r="G10" s="121">
        <v>3982</v>
      </c>
      <c r="H10" s="121">
        <v>1214</v>
      </c>
      <c r="I10" s="121">
        <v>3937.8</v>
      </c>
    </row>
    <row r="11" spans="1:18" ht="13.5" customHeight="1">
      <c r="A11" s="120">
        <v>2008</v>
      </c>
      <c r="B11" s="121">
        <v>471</v>
      </c>
      <c r="C11" s="121">
        <v>230</v>
      </c>
      <c r="D11" s="121">
        <v>241</v>
      </c>
      <c r="E11" s="121">
        <v>433</v>
      </c>
      <c r="F11" s="121">
        <v>5213</v>
      </c>
      <c r="G11" s="121">
        <v>4001</v>
      </c>
      <c r="H11" s="121">
        <v>1212</v>
      </c>
      <c r="I11" s="121">
        <v>3957.7</v>
      </c>
    </row>
    <row r="12" spans="1:18" ht="13.5" customHeight="1">
      <c r="A12" s="120">
        <v>2009</v>
      </c>
      <c r="B12" s="121">
        <v>473</v>
      </c>
      <c r="C12" s="121">
        <v>233</v>
      </c>
      <c r="D12" s="121">
        <v>240</v>
      </c>
      <c r="E12" s="121">
        <v>418.2</v>
      </c>
      <c r="F12" s="121">
        <v>5194</v>
      </c>
      <c r="G12" s="121">
        <v>3969</v>
      </c>
      <c r="H12" s="121">
        <v>1225</v>
      </c>
      <c r="I12" s="121">
        <v>3943</v>
      </c>
    </row>
    <row r="13" spans="1:18" ht="13.5" customHeight="1">
      <c r="A13" s="120">
        <v>2010</v>
      </c>
      <c r="B13" s="121">
        <v>462</v>
      </c>
      <c r="C13" s="121">
        <v>222</v>
      </c>
      <c r="D13" s="121">
        <v>240</v>
      </c>
      <c r="E13" s="121">
        <v>404</v>
      </c>
      <c r="F13" s="121">
        <v>5399</v>
      </c>
      <c r="G13" s="121">
        <v>4138</v>
      </c>
      <c r="H13" s="121">
        <v>1261</v>
      </c>
      <c r="I13" s="121">
        <v>4064.6</v>
      </c>
    </row>
    <row r="14" spans="1:18" ht="13.5" customHeight="1">
      <c r="A14" s="120">
        <v>2011</v>
      </c>
      <c r="B14" s="121">
        <v>461</v>
      </c>
      <c r="C14" s="121">
        <v>223</v>
      </c>
      <c r="D14" s="121">
        <v>238</v>
      </c>
      <c r="E14" s="121">
        <v>392.6</v>
      </c>
      <c r="F14" s="121">
        <v>5305</v>
      </c>
      <c r="G14" s="121">
        <v>4175</v>
      </c>
      <c r="H14" s="121">
        <v>1130</v>
      </c>
      <c r="I14" s="121">
        <v>3974.3</v>
      </c>
    </row>
    <row r="15" spans="1:18" ht="13.5" customHeight="1">
      <c r="A15" s="120">
        <v>2012</v>
      </c>
      <c r="B15" s="121">
        <v>471</v>
      </c>
      <c r="C15" s="121">
        <v>231</v>
      </c>
      <c r="D15" s="121">
        <v>240</v>
      </c>
      <c r="E15" s="121">
        <v>398.3</v>
      </c>
      <c r="F15" s="121">
        <v>5283</v>
      </c>
      <c r="G15" s="121">
        <v>4151</v>
      </c>
      <c r="H15" s="121">
        <v>1132</v>
      </c>
      <c r="I15" s="121">
        <v>4006.7</v>
      </c>
    </row>
    <row r="16" spans="1:18" ht="13.5" customHeight="1">
      <c r="A16" s="120">
        <v>2013</v>
      </c>
      <c r="B16" s="121">
        <v>465</v>
      </c>
      <c r="C16" s="121">
        <v>235</v>
      </c>
      <c r="D16" s="121">
        <v>230</v>
      </c>
      <c r="E16" s="121">
        <v>396</v>
      </c>
      <c r="F16" s="121">
        <v>5095</v>
      </c>
      <c r="G16" s="121">
        <v>3983</v>
      </c>
      <c r="H16" s="121">
        <v>1112</v>
      </c>
      <c r="I16" s="121">
        <v>3851</v>
      </c>
    </row>
    <row r="17" spans="1:18" ht="13.5" customHeight="1">
      <c r="A17" s="120">
        <v>2014</v>
      </c>
      <c r="B17" s="121">
        <v>476</v>
      </c>
      <c r="C17" s="121">
        <v>234</v>
      </c>
      <c r="D17" s="121">
        <v>242</v>
      </c>
      <c r="E17" s="121">
        <v>403</v>
      </c>
      <c r="F17" s="121">
        <v>5010</v>
      </c>
      <c r="G17" s="121">
        <v>3938</v>
      </c>
      <c r="H17" s="121">
        <v>1072</v>
      </c>
      <c r="I17" s="121">
        <v>3715</v>
      </c>
    </row>
    <row r="18" spans="1:18" ht="13.5" customHeight="1">
      <c r="A18" s="120">
        <v>2015</v>
      </c>
      <c r="B18" s="121">
        <v>473</v>
      </c>
      <c r="C18" s="121">
        <v>240</v>
      </c>
      <c r="D18" s="121">
        <v>233</v>
      </c>
      <c r="E18" s="121">
        <v>403</v>
      </c>
      <c r="F18" s="121">
        <v>4993</v>
      </c>
      <c r="G18" s="121">
        <v>3930</v>
      </c>
      <c r="H18" s="121">
        <v>1063</v>
      </c>
      <c r="I18" s="121">
        <v>3696</v>
      </c>
    </row>
    <row r="19" spans="1:18" ht="13.5" customHeight="1">
      <c r="A19" s="120">
        <v>2016</v>
      </c>
      <c r="B19" s="121">
        <v>477</v>
      </c>
      <c r="C19" s="121">
        <v>245</v>
      </c>
      <c r="D19" s="121">
        <v>232</v>
      </c>
      <c r="E19" s="121">
        <v>387.8</v>
      </c>
      <c r="F19" s="121">
        <v>5065</v>
      </c>
      <c r="G19" s="121">
        <v>3989</v>
      </c>
      <c r="H19" s="121">
        <v>1076</v>
      </c>
      <c r="I19" s="121">
        <v>3671.2</v>
      </c>
    </row>
    <row r="20" spans="1:18" ht="13.5" customHeight="1">
      <c r="A20" s="120">
        <v>2017</v>
      </c>
      <c r="B20" s="121">
        <v>501</v>
      </c>
      <c r="C20" s="121">
        <v>162</v>
      </c>
      <c r="D20" s="121">
        <v>339</v>
      </c>
      <c r="E20" s="121">
        <v>411</v>
      </c>
      <c r="F20" s="121">
        <v>4962</v>
      </c>
      <c r="G20" s="121">
        <v>3898</v>
      </c>
      <c r="H20" s="121">
        <v>1064</v>
      </c>
      <c r="I20" s="121">
        <v>3625</v>
      </c>
    </row>
    <row r="21" spans="1:18" s="144" customFormat="1" ht="13.5" customHeight="1">
      <c r="A21" s="172"/>
      <c r="B21" s="173"/>
      <c r="C21" s="173"/>
      <c r="D21" s="173"/>
      <c r="E21" s="173"/>
      <c r="F21" s="173"/>
      <c r="G21" s="173"/>
      <c r="H21" s="173"/>
      <c r="I21" s="173"/>
      <c r="J21"/>
      <c r="K21"/>
      <c r="L21"/>
      <c r="M21"/>
      <c r="N21"/>
      <c r="O21"/>
      <c r="P21"/>
      <c r="Q21"/>
      <c r="R21"/>
    </row>
    <row r="22" spans="1:18" s="144" customFormat="1" ht="13.5" customHeight="1">
      <c r="A22" s="172"/>
      <c r="B22" s="173"/>
      <c r="C22" s="173"/>
      <c r="D22" s="173"/>
      <c r="E22" s="173"/>
      <c r="F22" s="173"/>
      <c r="G22" s="173"/>
      <c r="H22" s="173"/>
      <c r="I22" s="173"/>
      <c r="J22"/>
      <c r="K22"/>
      <c r="L22"/>
      <c r="M22"/>
      <c r="N22"/>
      <c r="O22"/>
      <c r="P22"/>
      <c r="Q22"/>
      <c r="R22"/>
    </row>
    <row r="23" spans="1:18" s="144" customFormat="1" ht="13.5" customHeight="1">
      <c r="A23" s="172"/>
      <c r="B23" s="173"/>
      <c r="C23" s="173"/>
      <c r="D23" s="173"/>
      <c r="E23" s="173"/>
      <c r="F23" s="173"/>
      <c r="G23" s="173"/>
      <c r="H23" s="173"/>
      <c r="I23" s="173"/>
      <c r="J23"/>
      <c r="K23"/>
      <c r="L23"/>
      <c r="M23"/>
      <c r="N23"/>
      <c r="O23"/>
      <c r="P23"/>
      <c r="Q23"/>
      <c r="R23"/>
    </row>
    <row r="24" spans="1:18" ht="13.5" customHeight="1">
      <c r="A24" s="120"/>
      <c r="B24" s="121"/>
      <c r="C24" s="121"/>
      <c r="D24" s="121"/>
      <c r="E24" s="121"/>
      <c r="F24" s="121"/>
      <c r="G24" s="121"/>
      <c r="H24" s="121"/>
      <c r="I24" s="122"/>
    </row>
    <row r="25" spans="1:18" s="18" customFormat="1" ht="44.25" customHeight="1">
      <c r="A25" s="21"/>
      <c r="B25" s="22"/>
      <c r="C25" s="22"/>
      <c r="D25" s="22"/>
      <c r="E25" s="22"/>
      <c r="F25" s="22"/>
      <c r="G25" s="22"/>
      <c r="H25" s="20"/>
      <c r="I25" s="20"/>
      <c r="J25"/>
      <c r="K25"/>
      <c r="L25"/>
      <c r="M25"/>
      <c r="N25"/>
      <c r="O25"/>
      <c r="P25"/>
      <c r="Q25"/>
      <c r="R25"/>
    </row>
    <row r="26" spans="1:18" ht="15" customHeight="1">
      <c r="A26" s="263" t="s">
        <v>171</v>
      </c>
      <c r="B26" s="59" t="s">
        <v>383</v>
      </c>
      <c r="C26" s="59"/>
      <c r="D26" s="59"/>
      <c r="E26" s="59"/>
      <c r="F26" s="59"/>
      <c r="G26" s="59"/>
      <c r="H26" s="59"/>
      <c r="I26"/>
    </row>
    <row r="27" spans="1:18" ht="15" customHeight="1">
      <c r="A27" s="263"/>
      <c r="B27" s="258" t="s">
        <v>354</v>
      </c>
      <c r="C27" s="59" t="s">
        <v>240</v>
      </c>
      <c r="D27" s="59"/>
      <c r="E27" s="59"/>
      <c r="F27" s="59"/>
      <c r="G27" s="59"/>
      <c r="H27" s="59"/>
      <c r="I27"/>
    </row>
    <row r="28" spans="1:18" ht="15" customHeight="1">
      <c r="A28" s="263"/>
      <c r="B28" s="258"/>
      <c r="C28" s="263" t="s">
        <v>1</v>
      </c>
      <c r="D28" s="59" t="s">
        <v>28</v>
      </c>
      <c r="E28" s="60"/>
      <c r="F28" s="60"/>
      <c r="G28" s="60"/>
      <c r="H28" s="60"/>
      <c r="I28"/>
    </row>
    <row r="29" spans="1:18" ht="12.75" customHeight="1">
      <c r="A29" s="263"/>
      <c r="B29" s="258"/>
      <c r="C29" s="263"/>
      <c r="D29" s="258" t="s">
        <v>355</v>
      </c>
      <c r="E29" s="258" t="s">
        <v>356</v>
      </c>
      <c r="F29" s="258" t="s">
        <v>357</v>
      </c>
      <c r="G29" s="273" t="s">
        <v>384</v>
      </c>
      <c r="H29" s="258" t="s">
        <v>359</v>
      </c>
      <c r="I29"/>
    </row>
    <row r="30" spans="1:18" ht="32.25" customHeight="1">
      <c r="A30" s="263"/>
      <c r="B30" s="258"/>
      <c r="C30" s="263"/>
      <c r="D30" s="258"/>
      <c r="E30" s="258"/>
      <c r="F30" s="258"/>
      <c r="G30" s="262"/>
      <c r="H30" s="258"/>
      <c r="I30"/>
    </row>
    <row r="31" spans="1:18" ht="6.75" customHeight="1">
      <c r="A31" s="107"/>
      <c r="B31" s="107"/>
      <c r="C31" s="107"/>
      <c r="D31" s="107"/>
      <c r="E31" s="107"/>
      <c r="F31" s="107"/>
      <c r="G31" s="90"/>
      <c r="H31" s="107"/>
      <c r="I31"/>
    </row>
    <row r="32" spans="1:18" ht="13.5" customHeight="1">
      <c r="A32" s="120">
        <v>1995</v>
      </c>
      <c r="B32" s="123">
        <v>199</v>
      </c>
      <c r="C32" s="123">
        <v>19.536238328145842</v>
      </c>
      <c r="D32" s="123">
        <v>95</v>
      </c>
      <c r="E32" s="123">
        <v>73</v>
      </c>
      <c r="F32" s="123">
        <v>288</v>
      </c>
      <c r="G32" s="123">
        <v>80</v>
      </c>
      <c r="H32" s="123">
        <v>185</v>
      </c>
      <c r="I32"/>
    </row>
    <row r="33" spans="1:9" ht="13.5" customHeight="1">
      <c r="A33" s="120">
        <v>2000</v>
      </c>
      <c r="B33" s="123">
        <v>220.7511961722488</v>
      </c>
      <c r="C33" s="123">
        <v>21.891814946619217</v>
      </c>
      <c r="D33" s="123">
        <v>94.737166324435321</v>
      </c>
      <c r="E33" s="123">
        <v>78.13209144792549</v>
      </c>
      <c r="F33" s="123">
        <v>309.6442953020134</v>
      </c>
      <c r="G33" s="123">
        <v>124.35849056603773</v>
      </c>
      <c r="H33" s="123">
        <v>205.05333333333334</v>
      </c>
      <c r="I33"/>
    </row>
    <row r="34" spans="1:9" ht="13.5" customHeight="1">
      <c r="A34" s="120">
        <v>2005</v>
      </c>
      <c r="B34" s="123">
        <v>197.22789115646256</v>
      </c>
      <c r="C34" s="123">
        <v>20.354796650117848</v>
      </c>
      <c r="D34" s="123">
        <v>84.341818181818184</v>
      </c>
      <c r="E34" s="123">
        <v>73.651787334422067</v>
      </c>
      <c r="F34" s="123">
        <v>277.81998631074606</v>
      </c>
      <c r="G34" s="123">
        <v>137.89536266349583</v>
      </c>
      <c r="H34" s="123">
        <v>178.92660348247742</v>
      </c>
      <c r="I34"/>
    </row>
    <row r="35" spans="1:9" ht="13.5" customHeight="1">
      <c r="A35" s="120">
        <v>2006</v>
      </c>
      <c r="B35" s="123">
        <v>209.30881263885459</v>
      </c>
      <c r="C35" s="123">
        <v>21.39026236125126</v>
      </c>
      <c r="D35" s="123">
        <v>89.338320514171315</v>
      </c>
      <c r="E35" s="123">
        <v>74.804587560652848</v>
      </c>
      <c r="F35" s="123">
        <v>296.67949615115464</v>
      </c>
      <c r="G35" s="123">
        <v>147.51391788448157</v>
      </c>
      <c r="H35" s="123">
        <v>191.44502144953717</v>
      </c>
      <c r="I35"/>
    </row>
    <row r="36" spans="1:9" ht="13.5" customHeight="1">
      <c r="A36" s="120">
        <v>2007</v>
      </c>
      <c r="B36" s="123">
        <v>213.78371926474099</v>
      </c>
      <c r="C36" s="123">
        <v>22.742140281375388</v>
      </c>
      <c r="D36" s="123">
        <v>94.436359801750498</v>
      </c>
      <c r="E36" s="123">
        <v>77.455457533298741</v>
      </c>
      <c r="F36" s="123">
        <v>318.35762531105581</v>
      </c>
      <c r="G36" s="123">
        <v>165.19830289614461</v>
      </c>
      <c r="H36" s="123">
        <v>203.43934575193094</v>
      </c>
      <c r="I36"/>
    </row>
    <row r="37" spans="1:9" ht="13.5" customHeight="1">
      <c r="A37" s="120">
        <v>2008</v>
      </c>
      <c r="B37" s="123">
        <v>211.52886836027713</v>
      </c>
      <c r="C37" s="123">
        <v>23.142734416454001</v>
      </c>
      <c r="D37" s="123">
        <v>95.517780790489098</v>
      </c>
      <c r="E37" s="123">
        <v>78.687285223367695</v>
      </c>
      <c r="F37" s="123">
        <v>317.47660311958407</v>
      </c>
      <c r="G37" s="123">
        <v>168.12041116005875</v>
      </c>
      <c r="H37" s="123">
        <v>205.27117884356792</v>
      </c>
      <c r="I37"/>
    </row>
    <row r="38" spans="1:9" ht="13.5" customHeight="1">
      <c r="A38" s="120">
        <v>2009</v>
      </c>
      <c r="B38" s="123">
        <v>216.38450502152082</v>
      </c>
      <c r="C38" s="123">
        <v>22.950038042099923</v>
      </c>
      <c r="D38" s="123">
        <v>93.560794044665002</v>
      </c>
      <c r="E38" s="123">
        <v>78.798328108672933</v>
      </c>
      <c r="F38" s="123">
        <v>302.14357262103505</v>
      </c>
      <c r="G38" s="123">
        <v>169.71492873218304</v>
      </c>
      <c r="H38" s="123">
        <v>203.21580956658431</v>
      </c>
      <c r="I38"/>
    </row>
    <row r="39" spans="1:9" ht="13.5" customHeight="1">
      <c r="A39" s="120">
        <v>2010</v>
      </c>
      <c r="B39" s="123">
        <v>219.22524752475246</v>
      </c>
      <c r="C39" s="123">
        <v>21.789844019091671</v>
      </c>
      <c r="D39" s="123">
        <v>89.597369752149717</v>
      </c>
      <c r="E39" s="123">
        <v>75.292867465782535</v>
      </c>
      <c r="F39" s="123">
        <v>296.21070234113711</v>
      </c>
      <c r="G39" s="123">
        <v>154.56719022687608</v>
      </c>
      <c r="H39" s="123">
        <v>192.45328118209474</v>
      </c>
      <c r="I39"/>
    </row>
    <row r="40" spans="1:9" ht="13.5" customHeight="1">
      <c r="A40" s="120">
        <v>2011</v>
      </c>
      <c r="B40" s="123">
        <v>222.05298013245033</v>
      </c>
      <c r="C40" s="123">
        <v>21.935435170973502</v>
      </c>
      <c r="D40" s="123">
        <v>90.181028240405496</v>
      </c>
      <c r="E40" s="123">
        <v>73.623849337049236</v>
      </c>
      <c r="F40" s="123">
        <v>298.55479452054794</v>
      </c>
      <c r="G40" s="123">
        <v>160.46015092950489</v>
      </c>
      <c r="H40" s="123">
        <v>185.28799149840594</v>
      </c>
      <c r="I40"/>
    </row>
    <row r="41" spans="1:9">
      <c r="A41" s="120">
        <v>2012</v>
      </c>
      <c r="B41" s="123">
        <v>226.23148380617624</v>
      </c>
      <c r="C41" s="123">
        <v>22.489330371627524</v>
      </c>
      <c r="D41" s="123">
        <v>92.656041131105397</v>
      </c>
      <c r="E41" s="123">
        <v>74.10197368421052</v>
      </c>
      <c r="F41" s="123">
        <v>321.46985372814839</v>
      </c>
      <c r="G41" s="123">
        <v>172.02749140893474</v>
      </c>
      <c r="H41" s="123">
        <v>190.90677966101694</v>
      </c>
      <c r="I41"/>
    </row>
    <row r="42" spans="1:9">
      <c r="A42" s="120">
        <v>2013</v>
      </c>
      <c r="B42" s="123">
        <v>217.524002</v>
      </c>
      <c r="C42" s="123">
        <v>22.3562099</v>
      </c>
      <c r="D42" s="123">
        <v>93.643680700000004</v>
      </c>
      <c r="E42" s="123">
        <v>74.548445799999996</v>
      </c>
      <c r="F42" s="123">
        <v>318.167036</v>
      </c>
      <c r="G42" s="123">
        <v>157.80058700000001</v>
      </c>
      <c r="H42" s="123">
        <v>190.90022200000001</v>
      </c>
      <c r="I42"/>
    </row>
    <row r="43" spans="1:9">
      <c r="A43" s="120">
        <v>2014</v>
      </c>
      <c r="B43" s="123">
        <v>219</v>
      </c>
      <c r="C43" s="123">
        <v>24</v>
      </c>
      <c r="D43" s="123">
        <v>99</v>
      </c>
      <c r="E43" s="123">
        <v>78</v>
      </c>
      <c r="F43" s="123">
        <v>350</v>
      </c>
      <c r="G43" s="123">
        <v>172</v>
      </c>
      <c r="H43" s="123">
        <v>201</v>
      </c>
      <c r="I43"/>
    </row>
    <row r="44" spans="1:9">
      <c r="A44" s="120">
        <v>2015</v>
      </c>
      <c r="B44" s="123">
        <v>214.59647380183759</v>
      </c>
      <c r="C44" s="123">
        <v>23.381493506493506</v>
      </c>
      <c r="D44" s="123">
        <v>97.383367139959432</v>
      </c>
      <c r="E44" s="123">
        <v>75.467644747183655</v>
      </c>
      <c r="F44" s="123">
        <v>349.02261712439417</v>
      </c>
      <c r="G44" s="123">
        <v>160.4791086350975</v>
      </c>
      <c r="H44" s="123">
        <v>205.90421729807005</v>
      </c>
      <c r="I44"/>
    </row>
    <row r="45" spans="1:9">
      <c r="A45" s="120">
        <v>2016</v>
      </c>
      <c r="B45" s="123">
        <v>222.80556988138216</v>
      </c>
      <c r="C45" s="123">
        <v>23.535628677271738</v>
      </c>
      <c r="D45" s="123">
        <v>102.39867267124912</v>
      </c>
      <c r="E45" s="123">
        <v>74.977438389448096</v>
      </c>
      <c r="F45" s="123">
        <v>329.53470633104502</v>
      </c>
      <c r="G45" s="123">
        <v>158.88929753585879</v>
      </c>
      <c r="H45" s="123">
        <v>197.63037511436414</v>
      </c>
      <c r="I45"/>
    </row>
    <row r="46" spans="1:9">
      <c r="A46" s="120">
        <v>2017</v>
      </c>
      <c r="B46" s="123">
        <v>211</v>
      </c>
      <c r="C46" s="123">
        <v>24</v>
      </c>
      <c r="D46" s="123">
        <v>102</v>
      </c>
      <c r="E46" s="123">
        <v>76</v>
      </c>
      <c r="F46" s="123">
        <v>346</v>
      </c>
      <c r="G46" s="123">
        <v>161</v>
      </c>
      <c r="H46" s="123">
        <v>197</v>
      </c>
      <c r="I46"/>
    </row>
    <row r="47" spans="1:9">
      <c r="A47" s="1" t="s">
        <v>303</v>
      </c>
    </row>
  </sheetData>
  <mergeCells count="11">
    <mergeCell ref="A2:A4"/>
    <mergeCell ref="E3:E4"/>
    <mergeCell ref="I3:I4"/>
    <mergeCell ref="A26:A30"/>
    <mergeCell ref="C28:C30"/>
    <mergeCell ref="D29:D30"/>
    <mergeCell ref="E29:E30"/>
    <mergeCell ref="B27:B30"/>
    <mergeCell ref="F29:F30"/>
    <mergeCell ref="H29:H30"/>
    <mergeCell ref="G29:G30"/>
  </mergeCells>
  <pageMargins left="0.78740157480314965" right="0.62992125984251968" top="0.98425196850393704" bottom="0.98425196850393704" header="0.51181102362204722" footer="0.51181102362204722"/>
  <pageSetup paperSize="9" orientation="portrait" r:id="rId1"/>
  <headerFooter alignWithMargins="0">
    <oddFooter xml:space="preserve">&amp;R&amp;7A4023 201700 </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9">
    <tabColor theme="0" tint="-0.14999847407452621"/>
  </sheetPr>
  <dimension ref="A1:R51"/>
  <sheetViews>
    <sheetView workbookViewId="0"/>
  </sheetViews>
  <sheetFormatPr baseColWidth="10" defaultRowHeight="11.25" customHeight="1"/>
  <cols>
    <col min="1" max="1" width="26.42578125" style="17" customWidth="1"/>
    <col min="2" max="3" width="9.7109375" style="17" customWidth="1"/>
    <col min="4" max="4" width="8.5703125" style="17" customWidth="1"/>
    <col min="5" max="5" width="11.140625" style="17" customWidth="1"/>
    <col min="6" max="6" width="10.42578125" style="17" customWidth="1"/>
    <col min="7" max="7" width="10.5703125" style="17" customWidth="1"/>
    <col min="8" max="8" width="11.42578125" customWidth="1"/>
    <col min="19" max="16384" width="11.42578125" style="17"/>
  </cols>
  <sheetData>
    <row r="1" spans="1:18" s="18" customFormat="1" ht="39" customHeight="1">
      <c r="A1" s="21"/>
      <c r="B1" s="22"/>
      <c r="C1" s="22"/>
      <c r="D1" s="22"/>
      <c r="E1" s="22"/>
      <c r="F1" s="20"/>
      <c r="G1" s="20"/>
      <c r="H1"/>
      <c r="I1"/>
      <c r="J1"/>
      <c r="K1"/>
      <c r="L1"/>
      <c r="M1"/>
      <c r="N1"/>
      <c r="O1"/>
      <c r="P1"/>
      <c r="Q1"/>
      <c r="R1"/>
    </row>
    <row r="2" spans="1:18" ht="44.25" customHeight="1">
      <c r="A2" s="258" t="s">
        <v>2</v>
      </c>
      <c r="B2" s="81" t="s">
        <v>385</v>
      </c>
      <c r="C2" s="81" t="s">
        <v>389</v>
      </c>
      <c r="D2" s="81" t="s">
        <v>363</v>
      </c>
      <c r="E2" s="81" t="s">
        <v>386</v>
      </c>
      <c r="F2" s="81" t="s">
        <v>213</v>
      </c>
      <c r="G2" s="81" t="s">
        <v>387</v>
      </c>
    </row>
    <row r="3" spans="1:18" ht="13.5" customHeight="1">
      <c r="A3" s="258"/>
      <c r="B3" s="59" t="s">
        <v>4</v>
      </c>
      <c r="C3" s="60"/>
      <c r="D3" s="59"/>
      <c r="E3" s="59"/>
      <c r="F3" s="82" t="s">
        <v>212</v>
      </c>
      <c r="G3" s="82" t="s">
        <v>214</v>
      </c>
    </row>
    <row r="4" spans="1:18" ht="7.5" customHeight="1">
      <c r="A4" s="50"/>
      <c r="B4" s="199"/>
      <c r="C4" s="199"/>
      <c r="D4" s="199"/>
      <c r="E4" s="199"/>
      <c r="F4" s="199"/>
      <c r="G4" s="199"/>
    </row>
    <row r="5" spans="1:18" ht="12.75" customHeight="1">
      <c r="A5" s="50" t="s">
        <v>9</v>
      </c>
      <c r="B5" s="68">
        <v>17</v>
      </c>
      <c r="C5" s="68">
        <v>1712</v>
      </c>
      <c r="D5" s="68">
        <v>534043</v>
      </c>
      <c r="E5" s="68">
        <v>25155</v>
      </c>
      <c r="F5" s="228">
        <v>85.5</v>
      </c>
      <c r="G5" s="228">
        <v>21.2</v>
      </c>
    </row>
    <row r="6" spans="1:18" ht="12.75" customHeight="1">
      <c r="A6" s="86" t="s">
        <v>11</v>
      </c>
      <c r="B6" s="68">
        <v>4</v>
      </c>
      <c r="C6" s="68">
        <v>331</v>
      </c>
      <c r="D6" s="68">
        <v>116593</v>
      </c>
      <c r="E6" s="68">
        <v>5428</v>
      </c>
      <c r="F6" s="228">
        <v>96.5</v>
      </c>
      <c r="G6" s="228">
        <v>21.5</v>
      </c>
    </row>
    <row r="7" spans="1:18" ht="12.75" customHeight="1">
      <c r="A7" s="50" t="s">
        <v>85</v>
      </c>
      <c r="B7" s="68">
        <v>5</v>
      </c>
      <c r="C7" s="68">
        <v>362</v>
      </c>
      <c r="D7" s="68">
        <v>113676</v>
      </c>
      <c r="E7" s="68">
        <v>5455</v>
      </c>
      <c r="F7" s="228">
        <v>86</v>
      </c>
      <c r="G7" s="228">
        <v>20.8</v>
      </c>
    </row>
    <row r="8" spans="1:18" ht="12.75" customHeight="1">
      <c r="A8" s="50" t="s">
        <v>15</v>
      </c>
      <c r="B8" s="68">
        <v>5</v>
      </c>
      <c r="C8" s="68">
        <v>472</v>
      </c>
      <c r="D8" s="68">
        <v>161985</v>
      </c>
      <c r="E8" s="68">
        <v>5582</v>
      </c>
      <c r="F8" s="228">
        <v>94</v>
      </c>
      <c r="G8" s="228">
        <v>29</v>
      </c>
    </row>
    <row r="9" spans="1:18" ht="12.75" customHeight="1">
      <c r="A9" s="50" t="s">
        <v>17</v>
      </c>
      <c r="B9" s="68">
        <v>15</v>
      </c>
      <c r="C9" s="68">
        <v>2126</v>
      </c>
      <c r="D9" s="68">
        <v>698632</v>
      </c>
      <c r="E9" s="68">
        <v>32110</v>
      </c>
      <c r="F9" s="228">
        <v>90</v>
      </c>
      <c r="G9" s="228">
        <v>21.8</v>
      </c>
    </row>
    <row r="10" spans="1:18" ht="12.75" customHeight="1">
      <c r="A10" s="50" t="s">
        <v>25</v>
      </c>
      <c r="B10" s="68">
        <v>16</v>
      </c>
      <c r="C10" s="68">
        <v>1399</v>
      </c>
      <c r="D10" s="68">
        <v>457193</v>
      </c>
      <c r="E10" s="68">
        <v>7032</v>
      </c>
      <c r="F10" s="228">
        <v>89.5</v>
      </c>
      <c r="G10" s="228">
        <v>65</v>
      </c>
    </row>
    <row r="11" spans="1:18" ht="12.75" customHeight="1">
      <c r="A11" s="86" t="s">
        <v>206</v>
      </c>
      <c r="B11" s="68">
        <v>10</v>
      </c>
      <c r="C11" s="68">
        <v>841</v>
      </c>
      <c r="D11" s="68">
        <v>292364</v>
      </c>
      <c r="E11" s="68">
        <v>3270</v>
      </c>
      <c r="F11" s="228">
        <v>95.2</v>
      </c>
      <c r="G11" s="228">
        <v>89.4</v>
      </c>
    </row>
    <row r="12" spans="1:18" ht="22.5">
      <c r="A12" s="35" t="s">
        <v>316</v>
      </c>
      <c r="B12" s="68">
        <v>7</v>
      </c>
      <c r="C12" s="68">
        <v>1044</v>
      </c>
      <c r="D12" s="68">
        <v>312800</v>
      </c>
      <c r="E12" s="68">
        <v>7748</v>
      </c>
      <c r="F12" s="228">
        <v>82.1</v>
      </c>
      <c r="G12" s="228">
        <v>40.4</v>
      </c>
    </row>
    <row r="13" spans="1:18" ht="12.75" customHeight="1">
      <c r="A13" s="50" t="s">
        <v>20</v>
      </c>
      <c r="B13" s="68">
        <v>6</v>
      </c>
      <c r="C13" s="68">
        <v>364</v>
      </c>
      <c r="D13" s="68">
        <v>113044</v>
      </c>
      <c r="E13" s="68">
        <v>3795</v>
      </c>
      <c r="F13" s="228">
        <v>85.085051934367002</v>
      </c>
      <c r="G13" s="228">
        <v>29.787615283267456</v>
      </c>
    </row>
    <row r="14" spans="1:18" ht="7.5" customHeight="1">
      <c r="A14" s="199"/>
      <c r="B14" s="213"/>
      <c r="C14" s="213"/>
      <c r="D14" s="213"/>
      <c r="E14" s="213"/>
      <c r="F14" s="213"/>
      <c r="G14" s="213"/>
    </row>
    <row r="15" spans="1:18" ht="7.5" customHeight="1">
      <c r="A15" s="213"/>
      <c r="B15" s="214"/>
      <c r="C15" s="215"/>
      <c r="D15" s="215"/>
      <c r="E15" s="215"/>
      <c r="F15" s="216"/>
      <c r="G15" s="216"/>
    </row>
    <row r="16" spans="1:18" ht="19.5" customHeight="1">
      <c r="A16" s="73" t="s">
        <v>21</v>
      </c>
      <c r="B16" s="142">
        <v>53</v>
      </c>
      <c r="C16" s="142">
        <v>7479</v>
      </c>
      <c r="D16" s="142">
        <v>2391373</v>
      </c>
      <c r="E16" s="142">
        <v>86876</v>
      </c>
      <c r="F16" s="228">
        <v>87.6</v>
      </c>
      <c r="G16" s="228">
        <v>27.5</v>
      </c>
    </row>
    <row r="17" spans="1:18" ht="9" customHeight="1">
      <c r="A17" s="36"/>
      <c r="B17" s="42"/>
      <c r="C17" s="42"/>
      <c r="D17" s="42"/>
      <c r="E17" s="42"/>
      <c r="F17" s="36"/>
      <c r="G17" s="36"/>
    </row>
    <row r="18" spans="1:18" s="18" customFormat="1" ht="39" customHeight="1">
      <c r="A18" s="21"/>
      <c r="B18" s="48"/>
      <c r="C18" s="48"/>
      <c r="D18" s="48"/>
      <c r="E18" s="48"/>
      <c r="F18" s="22"/>
      <c r="G18" s="22"/>
      <c r="H18"/>
      <c r="I18"/>
      <c r="J18"/>
      <c r="K18"/>
      <c r="L18"/>
      <c r="M18"/>
      <c r="N18"/>
      <c r="O18"/>
      <c r="P18"/>
      <c r="Q18"/>
      <c r="R18"/>
    </row>
    <row r="19" spans="1:18" ht="13.5" customHeight="1">
      <c r="A19" s="267" t="s">
        <v>205</v>
      </c>
      <c r="B19" s="274" t="s">
        <v>385</v>
      </c>
      <c r="C19" s="274" t="s">
        <v>389</v>
      </c>
      <c r="D19" s="80" t="s">
        <v>204</v>
      </c>
      <c r="E19" s="80"/>
      <c r="F19" s="78"/>
      <c r="G19" s="217"/>
    </row>
    <row r="20" spans="1:18" ht="13.5" customHeight="1">
      <c r="A20" s="267"/>
      <c r="B20" s="274"/>
      <c r="C20" s="274"/>
      <c r="D20" s="274" t="s">
        <v>239</v>
      </c>
      <c r="E20" s="80" t="s">
        <v>240</v>
      </c>
      <c r="F20" s="78"/>
      <c r="G20" s="217"/>
    </row>
    <row r="21" spans="1:18" ht="33.75">
      <c r="A21" s="268"/>
      <c r="B21" s="274"/>
      <c r="C21" s="274"/>
      <c r="D21" s="274"/>
      <c r="E21" s="218" t="s">
        <v>0</v>
      </c>
      <c r="F21" s="206" t="s">
        <v>355</v>
      </c>
      <c r="G21" s="206" t="s">
        <v>388</v>
      </c>
    </row>
    <row r="22" spans="1:18" ht="6" customHeight="1">
      <c r="A22" s="50"/>
      <c r="B22" s="68"/>
      <c r="C22" s="69"/>
      <c r="D22" s="39"/>
      <c r="E22" s="39"/>
      <c r="F22" s="50"/>
      <c r="G22" s="50"/>
    </row>
    <row r="23" spans="1:18" ht="12.75" customHeight="1">
      <c r="A23" s="36" t="s">
        <v>208</v>
      </c>
      <c r="B23" s="69">
        <v>1</v>
      </c>
      <c r="C23" s="69">
        <v>30</v>
      </c>
      <c r="D23" s="69">
        <v>1</v>
      </c>
      <c r="E23" s="69">
        <v>21</v>
      </c>
      <c r="F23" s="69">
        <v>5</v>
      </c>
      <c r="G23" s="69">
        <v>6</v>
      </c>
    </row>
    <row r="24" spans="1:18" ht="12.75" customHeight="1">
      <c r="A24" s="36" t="s">
        <v>160</v>
      </c>
      <c r="B24" s="69">
        <v>1</v>
      </c>
      <c r="C24" s="69">
        <v>50</v>
      </c>
      <c r="D24" s="69">
        <v>7</v>
      </c>
      <c r="E24" s="69">
        <v>50</v>
      </c>
      <c r="F24" s="69">
        <v>12</v>
      </c>
      <c r="G24" s="69">
        <v>12</v>
      </c>
    </row>
    <row r="25" spans="1:18" ht="12.75" customHeight="1">
      <c r="A25" s="36" t="s">
        <v>159</v>
      </c>
      <c r="B25" s="69">
        <v>1</v>
      </c>
      <c r="C25" s="69">
        <v>15</v>
      </c>
      <c r="D25" s="69">
        <v>4</v>
      </c>
      <c r="E25" s="69">
        <v>21</v>
      </c>
      <c r="F25" s="69">
        <v>6</v>
      </c>
      <c r="G25" s="69">
        <v>5</v>
      </c>
    </row>
    <row r="26" spans="1:18" ht="12.75" customHeight="1">
      <c r="A26" s="36" t="s">
        <v>154</v>
      </c>
      <c r="B26" s="69">
        <v>1</v>
      </c>
      <c r="C26" s="69">
        <v>80</v>
      </c>
      <c r="D26" s="69">
        <v>8</v>
      </c>
      <c r="E26" s="69">
        <v>96</v>
      </c>
      <c r="F26" s="69">
        <v>42</v>
      </c>
      <c r="G26" s="69">
        <v>18</v>
      </c>
    </row>
    <row r="27" spans="1:18" ht="12.75" customHeight="1">
      <c r="B27" s="69"/>
      <c r="C27" s="69"/>
      <c r="D27" s="69"/>
      <c r="E27" s="69"/>
      <c r="F27" s="69"/>
      <c r="G27" s="69"/>
    </row>
    <row r="28" spans="1:18" ht="12.75" customHeight="1">
      <c r="A28" s="36" t="s">
        <v>165</v>
      </c>
      <c r="B28" s="69">
        <v>7</v>
      </c>
      <c r="C28" s="69">
        <v>973</v>
      </c>
      <c r="D28" s="69">
        <v>65</v>
      </c>
      <c r="E28" s="69">
        <v>598</v>
      </c>
      <c r="F28" s="69">
        <v>165</v>
      </c>
      <c r="G28" s="69">
        <v>158</v>
      </c>
    </row>
    <row r="29" spans="1:18" ht="12.75" customHeight="1">
      <c r="A29" s="36" t="s">
        <v>166</v>
      </c>
      <c r="B29" s="69">
        <v>1</v>
      </c>
      <c r="C29" s="69">
        <v>61</v>
      </c>
      <c r="D29" s="69">
        <v>2</v>
      </c>
      <c r="E29" s="69">
        <v>47</v>
      </c>
      <c r="F29" s="69">
        <v>6</v>
      </c>
      <c r="G29" s="69">
        <v>16</v>
      </c>
    </row>
    <row r="30" spans="1:18" ht="12.75" customHeight="1">
      <c r="A30" s="36" t="s">
        <v>161</v>
      </c>
      <c r="B30" s="69">
        <v>3</v>
      </c>
      <c r="C30" s="69">
        <v>613</v>
      </c>
      <c r="D30" s="69">
        <v>43</v>
      </c>
      <c r="E30" s="69">
        <v>319</v>
      </c>
      <c r="F30" s="69">
        <v>67</v>
      </c>
      <c r="G30" s="69">
        <v>116</v>
      </c>
    </row>
    <row r="31" spans="1:18" ht="12.75" customHeight="1">
      <c r="A31" s="36" t="s">
        <v>157</v>
      </c>
      <c r="B31" s="69">
        <v>9</v>
      </c>
      <c r="C31" s="69">
        <v>1403</v>
      </c>
      <c r="D31" s="69">
        <v>100</v>
      </c>
      <c r="E31" s="69">
        <v>967</v>
      </c>
      <c r="F31" s="69">
        <v>194</v>
      </c>
      <c r="G31" s="69">
        <v>286</v>
      </c>
    </row>
    <row r="32" spans="1:18" ht="12.75" customHeight="1">
      <c r="A32" s="36" t="s">
        <v>155</v>
      </c>
      <c r="B32" s="69">
        <v>5</v>
      </c>
      <c r="C32" s="69">
        <v>1026</v>
      </c>
      <c r="D32" s="69">
        <v>70</v>
      </c>
      <c r="E32" s="69">
        <v>552</v>
      </c>
      <c r="F32" s="69">
        <v>163</v>
      </c>
      <c r="G32" s="69">
        <v>227</v>
      </c>
    </row>
    <row r="33" spans="1:7" ht="12.75" customHeight="1">
      <c r="A33" s="36" t="s">
        <v>158</v>
      </c>
      <c r="B33" s="69">
        <v>2</v>
      </c>
      <c r="C33" s="69">
        <v>210</v>
      </c>
      <c r="D33" s="69">
        <v>21</v>
      </c>
      <c r="E33" s="69">
        <v>197</v>
      </c>
      <c r="F33" s="69">
        <v>74</v>
      </c>
      <c r="G33" s="69">
        <v>33</v>
      </c>
    </row>
    <row r="34" spans="1:7" ht="12.75" customHeight="1">
      <c r="A34" s="36" t="s">
        <v>167</v>
      </c>
      <c r="B34" s="69">
        <v>3</v>
      </c>
      <c r="C34" s="69">
        <v>432</v>
      </c>
      <c r="D34" s="69">
        <v>24</v>
      </c>
      <c r="E34" s="69">
        <v>266</v>
      </c>
      <c r="F34" s="69">
        <v>63</v>
      </c>
      <c r="G34" s="69">
        <v>55</v>
      </c>
    </row>
    <row r="35" spans="1:7" ht="12.75" customHeight="1">
      <c r="A35" s="36" t="s">
        <v>163</v>
      </c>
      <c r="B35" s="69">
        <v>1</v>
      </c>
      <c r="C35" s="69">
        <v>72</v>
      </c>
      <c r="D35" s="69">
        <v>3</v>
      </c>
      <c r="E35" s="69">
        <v>54</v>
      </c>
      <c r="F35" s="69">
        <v>5</v>
      </c>
      <c r="G35" s="69">
        <v>20</v>
      </c>
    </row>
    <row r="36" spans="1:7" ht="12.75" customHeight="1">
      <c r="A36" s="36" t="s">
        <v>168</v>
      </c>
      <c r="B36" s="69">
        <v>1</v>
      </c>
      <c r="C36" s="69">
        <v>77</v>
      </c>
      <c r="D36" s="69">
        <v>4</v>
      </c>
      <c r="E36" s="69">
        <v>35</v>
      </c>
      <c r="F36" s="69">
        <v>8</v>
      </c>
      <c r="G36" s="69">
        <v>18</v>
      </c>
    </row>
    <row r="37" spans="1:7" ht="12.75" customHeight="1">
      <c r="A37" s="36" t="s">
        <v>169</v>
      </c>
      <c r="B37" s="69">
        <v>1</v>
      </c>
      <c r="C37" s="69">
        <v>206</v>
      </c>
      <c r="D37" s="69">
        <v>18</v>
      </c>
      <c r="E37" s="69">
        <v>177</v>
      </c>
      <c r="F37" s="69">
        <v>56</v>
      </c>
      <c r="G37" s="69">
        <v>67</v>
      </c>
    </row>
    <row r="38" spans="1:7" ht="12.75" customHeight="1">
      <c r="A38" s="36" t="s">
        <v>151</v>
      </c>
      <c r="B38" s="69">
        <v>1</v>
      </c>
      <c r="C38" s="69">
        <v>178</v>
      </c>
      <c r="D38" s="69">
        <v>19</v>
      </c>
      <c r="E38" s="69">
        <v>128</v>
      </c>
      <c r="F38" s="69">
        <v>20</v>
      </c>
      <c r="G38" s="69">
        <v>37</v>
      </c>
    </row>
    <row r="39" spans="1:7" ht="12.75" customHeight="1">
      <c r="A39" s="36" t="s">
        <v>152</v>
      </c>
      <c r="B39" s="69">
        <v>6</v>
      </c>
      <c r="C39" s="69">
        <v>869</v>
      </c>
      <c r="D39" s="69">
        <v>46</v>
      </c>
      <c r="E39" s="69">
        <v>630</v>
      </c>
      <c r="F39" s="69">
        <v>125</v>
      </c>
      <c r="G39" s="69">
        <v>196</v>
      </c>
    </row>
    <row r="40" spans="1:7" ht="12.75" customHeight="1">
      <c r="A40" s="36" t="s">
        <v>162</v>
      </c>
      <c r="B40" s="69">
        <v>3</v>
      </c>
      <c r="C40" s="69">
        <v>501</v>
      </c>
      <c r="D40" s="69">
        <v>34</v>
      </c>
      <c r="E40" s="69">
        <v>383</v>
      </c>
      <c r="F40" s="69">
        <v>95</v>
      </c>
      <c r="G40" s="69">
        <v>118</v>
      </c>
    </row>
    <row r="41" spans="1:7" ht="12.75" customHeight="1">
      <c r="A41" s="36" t="s">
        <v>164</v>
      </c>
      <c r="B41" s="69">
        <v>2</v>
      </c>
      <c r="C41" s="69">
        <v>59</v>
      </c>
      <c r="D41" s="69">
        <v>5</v>
      </c>
      <c r="E41" s="69">
        <v>54</v>
      </c>
      <c r="F41" s="69">
        <v>20</v>
      </c>
      <c r="G41" s="69">
        <v>7</v>
      </c>
    </row>
    <row r="42" spans="1:7" ht="12.75" customHeight="1">
      <c r="A42" s="36" t="s">
        <v>156</v>
      </c>
      <c r="B42" s="69">
        <v>2</v>
      </c>
      <c r="C42" s="69">
        <v>352</v>
      </c>
      <c r="D42" s="69">
        <v>19</v>
      </c>
      <c r="E42" s="69">
        <v>187</v>
      </c>
      <c r="F42" s="69">
        <v>33</v>
      </c>
      <c r="G42" s="69">
        <v>84</v>
      </c>
    </row>
    <row r="43" spans="1:7" ht="12.75" customHeight="1">
      <c r="A43" s="36" t="s">
        <v>153</v>
      </c>
      <c r="B43" s="69">
        <v>2</v>
      </c>
      <c r="C43" s="69">
        <v>272</v>
      </c>
      <c r="D43" s="69">
        <v>8</v>
      </c>
      <c r="E43" s="69">
        <v>180</v>
      </c>
      <c r="F43" s="69">
        <v>29</v>
      </c>
      <c r="G43" s="69">
        <v>44</v>
      </c>
    </row>
    <row r="44" spans="1:7" ht="4.5" customHeight="1">
      <c r="A44" s="50"/>
      <c r="B44" s="219"/>
      <c r="C44" s="220"/>
      <c r="D44" s="220"/>
      <c r="E44" s="220"/>
      <c r="F44" s="219"/>
      <c r="G44" s="219"/>
    </row>
    <row r="45" spans="1:7" ht="18" customHeight="1">
      <c r="A45" s="73" t="s">
        <v>83</v>
      </c>
      <c r="B45" s="221">
        <v>53</v>
      </c>
      <c r="C45" s="221">
        <v>7479</v>
      </c>
      <c r="D45" s="221">
        <v>501</v>
      </c>
      <c r="E45" s="221">
        <v>4962</v>
      </c>
      <c r="F45" s="221">
        <v>1188</v>
      </c>
      <c r="G45" s="221">
        <v>1523</v>
      </c>
    </row>
    <row r="46" spans="1:7" ht="12.75" customHeight="1">
      <c r="A46" s="36" t="s">
        <v>209</v>
      </c>
      <c r="B46" s="75">
        <v>4</v>
      </c>
      <c r="C46" s="75">
        <v>175</v>
      </c>
      <c r="D46" s="75">
        <v>20</v>
      </c>
      <c r="E46" s="75">
        <v>188</v>
      </c>
      <c r="F46" s="75">
        <v>65</v>
      </c>
      <c r="G46" s="75">
        <v>41</v>
      </c>
    </row>
    <row r="47" spans="1:7" ht="12.75" customHeight="1">
      <c r="A47" s="36" t="s">
        <v>210</v>
      </c>
      <c r="B47" s="75">
        <v>49</v>
      </c>
      <c r="C47" s="75">
        <v>7304</v>
      </c>
      <c r="D47" s="75">
        <v>481</v>
      </c>
      <c r="E47" s="75">
        <v>4774</v>
      </c>
      <c r="F47" s="75">
        <v>1123</v>
      </c>
      <c r="G47" s="75">
        <v>1482</v>
      </c>
    </row>
    <row r="48" spans="1:7" ht="12.75" customHeight="1">
      <c r="A48" s="36"/>
      <c r="B48" s="75"/>
      <c r="C48" s="75"/>
      <c r="D48" s="75"/>
      <c r="E48" s="75"/>
      <c r="F48" s="75"/>
      <c r="G48" s="75"/>
    </row>
    <row r="49" spans="1:7" ht="12" customHeight="1">
      <c r="A49" s="36" t="s">
        <v>237</v>
      </c>
      <c r="B49" s="36"/>
      <c r="C49" s="36"/>
      <c r="D49" s="36"/>
      <c r="E49" s="36"/>
      <c r="F49" s="36"/>
      <c r="G49" s="36"/>
    </row>
    <row r="51" spans="1:7" ht="11.25" customHeight="1">
      <c r="B51" s="88"/>
      <c r="C51" s="88"/>
      <c r="D51" s="88"/>
      <c r="E51" s="88"/>
      <c r="F51" s="88"/>
      <c r="G51" s="88"/>
    </row>
  </sheetData>
  <mergeCells count="5">
    <mergeCell ref="A19:A21"/>
    <mergeCell ref="B19:B21"/>
    <mergeCell ref="C19:C21"/>
    <mergeCell ref="D20:D21"/>
    <mergeCell ref="A2:A3"/>
  </mergeCells>
  <pageMargins left="0.78740157480314965" right="0.78740157480314965" top="0.98425196850393704" bottom="0.98425196850393704" header="0.51181102362204722" footer="0.51181102362204722"/>
  <pageSetup paperSize="9" orientation="portrait" r:id="rId1"/>
  <headerFooter alignWithMargins="0">
    <oddFooter xml:space="preserve">&amp;R&amp;7A4023 201700 </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tabColor theme="0" tint="-0.14999847407452621"/>
  </sheetPr>
  <dimension ref="A1"/>
  <sheetViews>
    <sheetView workbookViewId="0">
      <selection activeCell="K15" sqref="K15"/>
    </sheetView>
  </sheetViews>
  <sheetFormatPr baseColWidth="10" defaultRowHeight="12.75"/>
  <sheetData/>
  <pageMargins left="0.7" right="0.7" top="0.78740157499999996" bottom="0.78740157499999996" header="0.3" footer="0.3"/>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0">
    <tabColor theme="0" tint="-0.14999847407452621"/>
  </sheetPr>
  <dimension ref="A1:O162"/>
  <sheetViews>
    <sheetView zoomScaleNormal="100" workbookViewId="0"/>
  </sheetViews>
  <sheetFormatPr baseColWidth="10" defaultRowHeight="12" customHeight="1"/>
  <cols>
    <col min="1" max="1" width="32.140625" style="15" customWidth="1"/>
    <col min="2" max="4" width="7.28515625" style="15" customWidth="1"/>
    <col min="5" max="5" width="9" style="15" customWidth="1"/>
    <col min="6" max="7" width="7.28515625" style="15" customWidth="1"/>
    <col min="8" max="8" width="8.28515625" style="15" customWidth="1"/>
    <col min="16" max="16384" width="11.42578125" style="15"/>
  </cols>
  <sheetData>
    <row r="1" spans="1:15" s="18" customFormat="1" ht="39" customHeight="1">
      <c r="A1" s="21"/>
      <c r="B1" s="22"/>
      <c r="C1" s="22"/>
      <c r="D1" s="22"/>
      <c r="E1" s="22"/>
      <c r="F1" s="22"/>
      <c r="G1" s="22"/>
      <c r="H1" s="20"/>
      <c r="I1"/>
      <c r="J1"/>
      <c r="K1"/>
      <c r="L1"/>
      <c r="M1"/>
      <c r="N1"/>
      <c r="O1"/>
    </row>
    <row r="2" spans="1:15" s="2" customFormat="1" ht="12" customHeight="1">
      <c r="A2" s="263" t="s">
        <v>261</v>
      </c>
      <c r="B2" s="263" t="s">
        <v>79</v>
      </c>
      <c r="C2" s="263"/>
      <c r="D2" s="263"/>
      <c r="E2" s="263"/>
      <c r="F2" s="263"/>
      <c r="G2" s="263"/>
      <c r="H2" s="263"/>
      <c r="I2"/>
      <c r="J2"/>
      <c r="K2"/>
      <c r="L2"/>
      <c r="M2"/>
      <c r="N2"/>
      <c r="O2"/>
    </row>
    <row r="3" spans="1:15" s="2" customFormat="1" ht="12" customHeight="1">
      <c r="A3" s="263"/>
      <c r="B3" s="258" t="s">
        <v>115</v>
      </c>
      <c r="C3" s="59" t="s">
        <v>113</v>
      </c>
      <c r="D3" s="60"/>
      <c r="E3" s="258" t="s">
        <v>390</v>
      </c>
      <c r="F3" s="59" t="s">
        <v>114</v>
      </c>
      <c r="G3" s="59"/>
      <c r="H3" s="59"/>
      <c r="I3"/>
      <c r="J3"/>
      <c r="K3"/>
      <c r="L3"/>
      <c r="M3"/>
      <c r="N3"/>
      <c r="O3"/>
    </row>
    <row r="4" spans="1:15" s="2" customFormat="1" ht="69" customHeight="1">
      <c r="A4" s="263"/>
      <c r="B4" s="258"/>
      <c r="C4" s="114" t="s">
        <v>340</v>
      </c>
      <c r="D4" s="114" t="s">
        <v>231</v>
      </c>
      <c r="E4" s="258"/>
      <c r="F4" s="114" t="s">
        <v>391</v>
      </c>
      <c r="G4" s="114" t="s">
        <v>344</v>
      </c>
      <c r="H4" s="114" t="s">
        <v>392</v>
      </c>
      <c r="I4"/>
      <c r="J4"/>
      <c r="K4"/>
      <c r="L4"/>
      <c r="M4"/>
      <c r="N4"/>
      <c r="O4"/>
    </row>
    <row r="5" spans="1:15" ht="2.25" customHeight="1">
      <c r="A5" s="50"/>
      <c r="B5" s="37"/>
      <c r="C5" s="37"/>
      <c r="D5" s="37"/>
      <c r="E5" s="37"/>
      <c r="F5" s="37"/>
      <c r="G5" s="37"/>
      <c r="H5" s="37"/>
    </row>
    <row r="6" spans="1:15" ht="11.25" customHeight="1">
      <c r="A6" s="36" t="s">
        <v>88</v>
      </c>
      <c r="B6" s="223">
        <v>54</v>
      </c>
      <c r="C6" s="223">
        <v>17</v>
      </c>
      <c r="D6" s="223">
        <v>37</v>
      </c>
      <c r="E6" s="223">
        <v>34</v>
      </c>
      <c r="F6" s="223">
        <v>3</v>
      </c>
      <c r="G6" s="223">
        <v>9</v>
      </c>
      <c r="H6" s="223">
        <v>42</v>
      </c>
    </row>
    <row r="7" spans="1:15" ht="11.25" customHeight="1">
      <c r="A7" s="36" t="s">
        <v>94</v>
      </c>
      <c r="B7" s="223">
        <v>8</v>
      </c>
      <c r="C7" s="223">
        <v>2</v>
      </c>
      <c r="D7" s="223">
        <v>6</v>
      </c>
      <c r="E7" s="223">
        <v>1</v>
      </c>
      <c r="F7" s="223">
        <v>0</v>
      </c>
      <c r="G7" s="223">
        <v>3</v>
      </c>
      <c r="H7" s="223">
        <v>5</v>
      </c>
    </row>
    <row r="8" spans="1:15" ht="11.25" customHeight="1">
      <c r="A8" s="36" t="s">
        <v>96</v>
      </c>
      <c r="B8" s="223">
        <v>6</v>
      </c>
      <c r="C8" s="223">
        <v>3</v>
      </c>
      <c r="D8" s="223">
        <v>3</v>
      </c>
      <c r="E8" s="223">
        <v>3</v>
      </c>
      <c r="F8" s="223">
        <v>1</v>
      </c>
      <c r="G8" s="223">
        <v>2</v>
      </c>
      <c r="H8" s="223">
        <v>3</v>
      </c>
    </row>
    <row r="9" spans="1:15" ht="11.25" customHeight="1">
      <c r="A9" s="36" t="s">
        <v>99</v>
      </c>
      <c r="B9" s="223">
        <v>74</v>
      </c>
      <c r="C9" s="223">
        <v>18</v>
      </c>
      <c r="D9" s="223">
        <v>56</v>
      </c>
      <c r="E9" s="223">
        <v>30</v>
      </c>
      <c r="F9" s="223">
        <v>22</v>
      </c>
      <c r="G9" s="223">
        <v>28</v>
      </c>
      <c r="H9" s="223">
        <v>24</v>
      </c>
    </row>
    <row r="10" spans="1:15" ht="11.25" customHeight="1">
      <c r="A10" s="36" t="s">
        <v>101</v>
      </c>
      <c r="B10" s="223">
        <v>13</v>
      </c>
      <c r="C10" s="223">
        <v>5</v>
      </c>
      <c r="D10" s="223">
        <v>8</v>
      </c>
      <c r="E10" s="223">
        <v>7</v>
      </c>
      <c r="F10" s="223">
        <v>2</v>
      </c>
      <c r="G10" s="223">
        <v>2</v>
      </c>
      <c r="H10" s="223">
        <v>9</v>
      </c>
    </row>
    <row r="11" spans="1:15" ht="11.25" customHeight="1">
      <c r="A11" s="36" t="s">
        <v>105</v>
      </c>
      <c r="B11" s="223">
        <v>17</v>
      </c>
      <c r="C11" s="223">
        <v>6</v>
      </c>
      <c r="D11" s="223">
        <v>11</v>
      </c>
      <c r="E11" s="223">
        <v>5</v>
      </c>
      <c r="F11" s="223">
        <v>5</v>
      </c>
      <c r="G11" s="223">
        <v>9</v>
      </c>
      <c r="H11" s="223">
        <v>3</v>
      </c>
    </row>
    <row r="12" spans="1:15" ht="11.25" customHeight="1">
      <c r="A12" s="36" t="s">
        <v>107</v>
      </c>
      <c r="B12" s="223">
        <v>63</v>
      </c>
      <c r="C12" s="223">
        <v>7</v>
      </c>
      <c r="D12" s="223">
        <v>56</v>
      </c>
      <c r="E12" s="223">
        <v>18</v>
      </c>
      <c r="F12" s="223">
        <v>17</v>
      </c>
      <c r="G12" s="223">
        <v>17</v>
      </c>
      <c r="H12" s="223">
        <v>29</v>
      </c>
    </row>
    <row r="13" spans="1:15" ht="11.25" customHeight="1">
      <c r="A13" s="36" t="s">
        <v>89</v>
      </c>
      <c r="B13" s="223">
        <v>15</v>
      </c>
      <c r="C13" s="223">
        <v>6</v>
      </c>
      <c r="D13" s="223">
        <v>9</v>
      </c>
      <c r="E13" s="223">
        <v>7</v>
      </c>
      <c r="F13" s="223">
        <v>3</v>
      </c>
      <c r="G13" s="223">
        <v>5</v>
      </c>
      <c r="H13" s="223">
        <v>7</v>
      </c>
    </row>
    <row r="14" spans="1:15" ht="11.25" customHeight="1">
      <c r="A14" s="36" t="s">
        <v>110</v>
      </c>
      <c r="B14" s="223">
        <v>52</v>
      </c>
      <c r="C14" s="223">
        <v>16</v>
      </c>
      <c r="D14" s="223">
        <v>36</v>
      </c>
      <c r="E14" s="223">
        <v>21</v>
      </c>
      <c r="F14" s="223">
        <v>20</v>
      </c>
      <c r="G14" s="223">
        <v>16</v>
      </c>
      <c r="H14" s="223">
        <v>16</v>
      </c>
    </row>
    <row r="15" spans="1:15" ht="11.25" customHeight="1">
      <c r="A15" s="36" t="s">
        <v>264</v>
      </c>
      <c r="B15" s="223">
        <v>12</v>
      </c>
      <c r="C15" s="223">
        <v>5</v>
      </c>
      <c r="D15" s="223">
        <v>7</v>
      </c>
      <c r="E15" s="223">
        <v>7</v>
      </c>
      <c r="F15" s="223">
        <v>3</v>
      </c>
      <c r="G15" s="223">
        <v>5</v>
      </c>
      <c r="H15" s="223">
        <v>4</v>
      </c>
    </row>
    <row r="16" spans="1:15" ht="11.25" customHeight="1">
      <c r="A16" s="36" t="s">
        <v>90</v>
      </c>
      <c r="B16" s="223">
        <v>16</v>
      </c>
      <c r="C16" s="223">
        <v>5</v>
      </c>
      <c r="D16" s="223">
        <v>11</v>
      </c>
      <c r="E16" s="223">
        <v>8</v>
      </c>
      <c r="F16" s="223">
        <v>3</v>
      </c>
      <c r="G16" s="223">
        <v>3</v>
      </c>
      <c r="H16" s="223">
        <v>10</v>
      </c>
    </row>
    <row r="17" spans="1:15" ht="3.75" customHeight="1">
      <c r="A17" s="39"/>
      <c r="B17" s="224"/>
      <c r="C17" s="224"/>
      <c r="D17" s="224"/>
      <c r="E17" s="224"/>
      <c r="F17" s="224"/>
      <c r="G17" s="224"/>
      <c r="H17" s="224"/>
    </row>
    <row r="18" spans="1:15" ht="22.5">
      <c r="A18" s="124" t="s">
        <v>238</v>
      </c>
      <c r="B18" s="223">
        <v>330</v>
      </c>
      <c r="C18" s="223">
        <v>90</v>
      </c>
      <c r="D18" s="223">
        <v>240</v>
      </c>
      <c r="E18" s="223">
        <v>141</v>
      </c>
      <c r="F18" s="223">
        <v>79</v>
      </c>
      <c r="G18" s="223">
        <v>99</v>
      </c>
      <c r="H18" s="223">
        <v>152</v>
      </c>
    </row>
    <row r="19" spans="1:15" ht="3.75" customHeight="1">
      <c r="A19" s="41"/>
      <c r="B19" s="223"/>
      <c r="C19" s="223"/>
      <c r="D19" s="223"/>
      <c r="E19" s="223"/>
      <c r="F19" s="223"/>
      <c r="G19" s="223"/>
      <c r="H19" s="223"/>
    </row>
    <row r="20" spans="1:15" ht="22.5">
      <c r="A20" s="40" t="s">
        <v>203</v>
      </c>
      <c r="B20" s="223">
        <v>171</v>
      </c>
      <c r="C20" s="223">
        <v>72</v>
      </c>
      <c r="D20" s="223">
        <v>99</v>
      </c>
      <c r="E20" s="223">
        <v>114</v>
      </c>
      <c r="F20" s="223">
        <v>1</v>
      </c>
      <c r="G20" s="223">
        <v>1</v>
      </c>
      <c r="H20" s="223">
        <v>169</v>
      </c>
    </row>
    <row r="21" spans="1:15" ht="3.75" customHeight="1">
      <c r="A21" s="36"/>
      <c r="B21" s="224"/>
      <c r="C21" s="224"/>
      <c r="D21" s="224"/>
      <c r="E21" s="224"/>
      <c r="F21" s="224"/>
      <c r="G21" s="224"/>
      <c r="H21" s="224"/>
    </row>
    <row r="22" spans="1:15" ht="15.75" customHeight="1">
      <c r="A22" s="73" t="s">
        <v>234</v>
      </c>
      <c r="B22" s="223">
        <v>501</v>
      </c>
      <c r="C22" s="223">
        <v>162</v>
      </c>
      <c r="D22" s="223">
        <v>339</v>
      </c>
      <c r="E22" s="223">
        <v>255</v>
      </c>
      <c r="F22" s="223">
        <v>80</v>
      </c>
      <c r="G22" s="223">
        <v>100</v>
      </c>
      <c r="H22" s="223">
        <v>321</v>
      </c>
    </row>
    <row r="23" spans="1:15" ht="13.5" customHeight="1">
      <c r="A23" s="50"/>
      <c r="B23" s="39"/>
      <c r="C23" s="39"/>
      <c r="D23" s="39"/>
      <c r="E23" s="39"/>
      <c r="F23" s="39"/>
      <c r="G23" s="39"/>
      <c r="H23" s="39"/>
    </row>
    <row r="24" spans="1:15" ht="12" customHeight="1">
      <c r="A24" s="36"/>
      <c r="B24" s="50"/>
      <c r="C24" s="50"/>
      <c r="D24" s="50"/>
      <c r="E24" s="50"/>
      <c r="F24" s="50"/>
      <c r="G24" s="50"/>
      <c r="H24" s="50"/>
    </row>
    <row r="25" spans="1:15" s="18" customFormat="1" ht="39" customHeight="1">
      <c r="A25" s="21"/>
      <c r="B25" s="22"/>
      <c r="C25" s="22"/>
      <c r="D25" s="22"/>
      <c r="E25" s="22"/>
      <c r="F25" s="22"/>
      <c r="G25" s="31"/>
      <c r="H25" s="31"/>
      <c r="I25"/>
      <c r="J25"/>
      <c r="K25"/>
      <c r="L25"/>
      <c r="M25"/>
      <c r="N25"/>
      <c r="O25"/>
    </row>
    <row r="26" spans="1:15" s="17" customFormat="1" ht="12" customHeight="1">
      <c r="A26" s="263" t="s">
        <v>119</v>
      </c>
      <c r="B26" s="263"/>
      <c r="C26" s="263"/>
      <c r="D26" s="59" t="s">
        <v>27</v>
      </c>
      <c r="E26" s="60"/>
      <c r="F26" s="60"/>
      <c r="G26" s="60"/>
      <c r="H26" s="258" t="s">
        <v>299</v>
      </c>
      <c r="I26"/>
      <c r="J26"/>
      <c r="K26"/>
      <c r="L26"/>
      <c r="M26"/>
      <c r="N26"/>
      <c r="O26"/>
    </row>
    <row r="27" spans="1:15" s="17" customFormat="1" ht="66.75" customHeight="1">
      <c r="A27" s="263"/>
      <c r="B27" s="263"/>
      <c r="C27" s="263"/>
      <c r="D27" s="114" t="s">
        <v>341</v>
      </c>
      <c r="E27" s="114" t="s">
        <v>393</v>
      </c>
      <c r="F27" s="114" t="s">
        <v>229</v>
      </c>
      <c r="G27" s="114" t="s">
        <v>232</v>
      </c>
      <c r="H27" s="258"/>
      <c r="I27"/>
      <c r="J27"/>
      <c r="K27"/>
      <c r="L27"/>
      <c r="M27"/>
      <c r="N27"/>
      <c r="O27"/>
    </row>
    <row r="28" spans="1:15" s="38" customFormat="1" ht="3.75" customHeight="1">
      <c r="A28" s="50"/>
      <c r="B28" s="50"/>
      <c r="C28" s="45"/>
      <c r="D28" s="39"/>
      <c r="E28" s="39"/>
      <c r="F28" s="39"/>
      <c r="G28" s="39"/>
      <c r="H28" s="39"/>
      <c r="I28"/>
      <c r="J28"/>
      <c r="K28"/>
      <c r="L28"/>
      <c r="M28"/>
      <c r="N28"/>
      <c r="O28"/>
    </row>
    <row r="29" spans="1:15" s="17" customFormat="1" ht="11.25" customHeight="1">
      <c r="A29" s="281" t="s">
        <v>29</v>
      </c>
      <c r="B29" s="282"/>
      <c r="C29" s="45"/>
      <c r="D29" s="223">
        <v>1188</v>
      </c>
      <c r="E29" s="223">
        <v>637</v>
      </c>
      <c r="F29" s="223">
        <v>1070</v>
      </c>
      <c r="G29" s="223">
        <v>118</v>
      </c>
      <c r="H29" s="223">
        <v>854.4</v>
      </c>
      <c r="I29"/>
      <c r="J29"/>
      <c r="K29"/>
      <c r="L29"/>
      <c r="M29"/>
      <c r="N29"/>
      <c r="O29"/>
    </row>
    <row r="30" spans="1:15" s="17" customFormat="1" ht="11.25" customHeight="1">
      <c r="A30" s="275" t="s">
        <v>222</v>
      </c>
      <c r="B30" s="275"/>
      <c r="C30" s="45"/>
      <c r="D30" s="223">
        <v>864</v>
      </c>
      <c r="E30" s="223">
        <v>451</v>
      </c>
      <c r="F30" s="223">
        <v>776</v>
      </c>
      <c r="G30" s="223">
        <v>88</v>
      </c>
      <c r="H30" s="223">
        <v>0</v>
      </c>
      <c r="I30"/>
      <c r="J30"/>
      <c r="K30"/>
      <c r="L30"/>
      <c r="M30"/>
      <c r="N30"/>
      <c r="O30"/>
    </row>
    <row r="31" spans="1:15" s="17" customFormat="1" ht="11.25" customHeight="1">
      <c r="A31" s="275" t="s">
        <v>30</v>
      </c>
      <c r="B31" s="275"/>
      <c r="C31" s="45"/>
      <c r="D31" s="223">
        <v>146</v>
      </c>
      <c r="E31" s="223">
        <v>78</v>
      </c>
      <c r="F31" s="223">
        <v>133</v>
      </c>
      <c r="G31" s="223">
        <v>13</v>
      </c>
      <c r="H31" s="223">
        <v>0</v>
      </c>
      <c r="I31"/>
      <c r="J31"/>
      <c r="K31"/>
      <c r="L31"/>
      <c r="M31"/>
      <c r="N31"/>
      <c r="O31"/>
    </row>
    <row r="32" spans="1:15" s="17" customFormat="1" ht="17.25" customHeight="1">
      <c r="A32" s="277" t="s">
        <v>32</v>
      </c>
      <c r="B32" s="278"/>
      <c r="C32" s="45"/>
      <c r="D32" s="225">
        <v>1523</v>
      </c>
      <c r="E32" s="225">
        <v>754</v>
      </c>
      <c r="F32" s="225">
        <v>1157</v>
      </c>
      <c r="G32" s="225">
        <v>366</v>
      </c>
      <c r="H32" s="225">
        <v>1138</v>
      </c>
      <c r="I32"/>
      <c r="J32"/>
      <c r="K32"/>
      <c r="L32"/>
      <c r="M32"/>
      <c r="N32"/>
      <c r="O32"/>
    </row>
    <row r="33" spans="1:15" s="17" customFormat="1" ht="11.25" customHeight="1">
      <c r="A33" s="275" t="s">
        <v>68</v>
      </c>
      <c r="B33" s="275"/>
      <c r="C33" s="45"/>
      <c r="D33" s="223">
        <v>467</v>
      </c>
      <c r="E33" s="223">
        <v>192</v>
      </c>
      <c r="F33" s="223">
        <v>324</v>
      </c>
      <c r="G33" s="223">
        <v>143</v>
      </c>
      <c r="H33" s="223">
        <v>0</v>
      </c>
      <c r="I33"/>
      <c r="J33"/>
      <c r="K33"/>
      <c r="L33"/>
      <c r="M33"/>
      <c r="N33"/>
      <c r="O33"/>
    </row>
    <row r="34" spans="1:15" s="17" customFormat="1" ht="11.25" customHeight="1">
      <c r="A34" s="275" t="s">
        <v>241</v>
      </c>
      <c r="B34" s="275"/>
      <c r="C34" s="45"/>
      <c r="D34" s="223">
        <v>138</v>
      </c>
      <c r="E34" s="223">
        <v>64</v>
      </c>
      <c r="F34" s="223">
        <v>88</v>
      </c>
      <c r="G34" s="223">
        <v>50</v>
      </c>
      <c r="H34" s="223">
        <v>0</v>
      </c>
      <c r="I34"/>
      <c r="J34"/>
      <c r="K34"/>
      <c r="L34"/>
      <c r="M34"/>
      <c r="N34"/>
      <c r="O34"/>
    </row>
    <row r="35" spans="1:15" s="17" customFormat="1" ht="11.25" customHeight="1">
      <c r="A35" s="275" t="s">
        <v>118</v>
      </c>
      <c r="B35" s="275"/>
      <c r="C35" s="45"/>
      <c r="D35" s="223">
        <v>23</v>
      </c>
      <c r="E35" s="223">
        <v>11</v>
      </c>
      <c r="F35" s="223">
        <v>19</v>
      </c>
      <c r="G35" s="223">
        <v>4</v>
      </c>
      <c r="H35" s="223">
        <v>0</v>
      </c>
      <c r="I35"/>
      <c r="J35"/>
      <c r="K35"/>
      <c r="L35"/>
      <c r="M35"/>
      <c r="N35"/>
      <c r="O35"/>
    </row>
    <row r="36" spans="1:15" s="17" customFormat="1" ht="11.25" customHeight="1">
      <c r="A36" s="275" t="s">
        <v>67</v>
      </c>
      <c r="B36" s="275"/>
      <c r="C36" s="45"/>
      <c r="D36" s="223">
        <v>318</v>
      </c>
      <c r="E36" s="223">
        <v>161</v>
      </c>
      <c r="F36" s="223">
        <v>239</v>
      </c>
      <c r="G36" s="223">
        <v>79</v>
      </c>
      <c r="H36" s="223">
        <v>0</v>
      </c>
      <c r="I36"/>
      <c r="J36"/>
      <c r="K36"/>
      <c r="L36"/>
      <c r="M36"/>
      <c r="N36"/>
      <c r="O36"/>
    </row>
    <row r="37" spans="1:15" s="17" customFormat="1" ht="11.25" customHeight="1">
      <c r="A37" s="275" t="s">
        <v>34</v>
      </c>
      <c r="B37" s="275"/>
      <c r="C37" s="45"/>
      <c r="D37" s="223">
        <v>68</v>
      </c>
      <c r="E37" s="223">
        <v>26</v>
      </c>
      <c r="F37" s="223">
        <v>63</v>
      </c>
      <c r="G37" s="223">
        <v>5</v>
      </c>
      <c r="H37" s="223">
        <v>0</v>
      </c>
      <c r="I37"/>
      <c r="J37"/>
      <c r="K37"/>
      <c r="L37"/>
      <c r="M37"/>
      <c r="N37"/>
      <c r="O37"/>
    </row>
    <row r="38" spans="1:15" s="17" customFormat="1" ht="11.25" customHeight="1">
      <c r="A38" s="275" t="s">
        <v>35</v>
      </c>
      <c r="B38" s="275"/>
      <c r="C38" s="45"/>
      <c r="D38" s="223">
        <v>147</v>
      </c>
      <c r="E38" s="223">
        <v>80</v>
      </c>
      <c r="F38" s="223">
        <v>110</v>
      </c>
      <c r="G38" s="223">
        <v>37</v>
      </c>
      <c r="H38" s="223">
        <v>0</v>
      </c>
      <c r="I38"/>
      <c r="J38"/>
      <c r="K38"/>
      <c r="L38"/>
      <c r="M38"/>
      <c r="N38"/>
      <c r="O38"/>
    </row>
    <row r="39" spans="1:15" s="17" customFormat="1" ht="17.25" customHeight="1">
      <c r="A39" s="277" t="s">
        <v>36</v>
      </c>
      <c r="B39" s="278"/>
      <c r="C39" s="45"/>
      <c r="D39" s="225">
        <v>327</v>
      </c>
      <c r="E39" s="225">
        <v>155</v>
      </c>
      <c r="F39" s="225">
        <v>259</v>
      </c>
      <c r="G39" s="225">
        <v>68</v>
      </c>
      <c r="H39" s="225">
        <v>251.2</v>
      </c>
      <c r="I39"/>
      <c r="J39"/>
      <c r="K39"/>
      <c r="L39"/>
      <c r="M39"/>
      <c r="N39"/>
      <c r="O39"/>
    </row>
    <row r="40" spans="1:15" s="17" customFormat="1" ht="11.25" customHeight="1">
      <c r="A40" s="275" t="s">
        <v>245</v>
      </c>
      <c r="B40" s="275"/>
      <c r="C40" s="45"/>
      <c r="D40" s="223">
        <v>181</v>
      </c>
      <c r="E40" s="223">
        <v>73</v>
      </c>
      <c r="F40" s="223">
        <v>137</v>
      </c>
      <c r="G40" s="223">
        <v>44</v>
      </c>
      <c r="H40" s="223">
        <v>0</v>
      </c>
      <c r="I40"/>
      <c r="J40"/>
      <c r="K40"/>
      <c r="L40"/>
      <c r="M40"/>
      <c r="N40"/>
      <c r="O40"/>
    </row>
    <row r="41" spans="1:15" s="38" customFormat="1" ht="3.75" customHeight="1">
      <c r="A41" s="276"/>
      <c r="B41" s="276"/>
      <c r="C41" s="45"/>
      <c r="D41" s="223"/>
      <c r="E41" s="223"/>
      <c r="F41" s="223"/>
      <c r="G41" s="223"/>
      <c r="H41" s="223"/>
      <c r="I41"/>
      <c r="J41"/>
      <c r="K41"/>
      <c r="L41"/>
      <c r="M41"/>
      <c r="N41"/>
      <c r="O41"/>
    </row>
    <row r="42" spans="1:15" s="38" customFormat="1" ht="11.25" customHeight="1">
      <c r="A42" s="281" t="s">
        <v>43</v>
      </c>
      <c r="B42" s="282"/>
      <c r="C42" s="45"/>
      <c r="D42" s="223">
        <v>189</v>
      </c>
      <c r="E42" s="223">
        <v>139</v>
      </c>
      <c r="F42" s="223">
        <v>186</v>
      </c>
      <c r="G42" s="223">
        <v>3</v>
      </c>
      <c r="H42" s="223">
        <v>116.1</v>
      </c>
      <c r="I42"/>
      <c r="J42"/>
      <c r="K42"/>
      <c r="L42"/>
      <c r="M42"/>
      <c r="N42"/>
      <c r="O42"/>
    </row>
    <row r="43" spans="1:15" s="38" customFormat="1" ht="11.25" customHeight="1">
      <c r="A43" s="281" t="s">
        <v>44</v>
      </c>
      <c r="B43" s="282"/>
      <c r="C43" s="45"/>
      <c r="D43" s="223">
        <v>750</v>
      </c>
      <c r="E43" s="223">
        <v>414</v>
      </c>
      <c r="F43" s="223">
        <v>621</v>
      </c>
      <c r="G43" s="223">
        <v>129</v>
      </c>
      <c r="H43" s="223">
        <v>541.1</v>
      </c>
      <c r="I43"/>
      <c r="J43"/>
      <c r="K43"/>
      <c r="L43"/>
      <c r="M43"/>
      <c r="N43"/>
      <c r="O43"/>
    </row>
    <row r="44" spans="1:15" s="38" customFormat="1" ht="11.25" customHeight="1">
      <c r="A44" s="281" t="s">
        <v>45</v>
      </c>
      <c r="B44" s="282"/>
      <c r="C44" s="45"/>
      <c r="D44" s="223">
        <v>222</v>
      </c>
      <c r="E44" s="223">
        <v>61</v>
      </c>
      <c r="F44" s="223">
        <v>10</v>
      </c>
      <c r="G44" s="223">
        <v>212</v>
      </c>
      <c r="H44" s="223">
        <v>174.8</v>
      </c>
      <c r="I44"/>
      <c r="J44"/>
      <c r="K44"/>
      <c r="L44"/>
      <c r="M44"/>
      <c r="N44"/>
      <c r="O44"/>
    </row>
    <row r="45" spans="1:15" s="38" customFormat="1" ht="11.25" customHeight="1">
      <c r="A45" s="281" t="s">
        <v>46</v>
      </c>
      <c r="B45" s="282"/>
      <c r="C45" s="45"/>
      <c r="D45" s="223">
        <v>607</v>
      </c>
      <c r="E45" s="223">
        <v>339</v>
      </c>
      <c r="F45" s="223">
        <v>493</v>
      </c>
      <c r="G45" s="223">
        <v>114</v>
      </c>
      <c r="H45" s="223">
        <v>440.2</v>
      </c>
      <c r="I45"/>
      <c r="J45"/>
      <c r="K45"/>
      <c r="L45"/>
      <c r="M45"/>
      <c r="N45"/>
      <c r="O45"/>
    </row>
    <row r="46" spans="1:15" s="38" customFormat="1" ht="11.25" customHeight="1">
      <c r="A46" s="94" t="s">
        <v>267</v>
      </c>
      <c r="B46" s="95"/>
      <c r="C46" s="45"/>
      <c r="D46" s="223">
        <v>29</v>
      </c>
      <c r="E46" s="223">
        <v>19</v>
      </c>
      <c r="F46" s="223">
        <v>9</v>
      </c>
      <c r="G46" s="223">
        <v>20</v>
      </c>
      <c r="H46" s="223">
        <v>14</v>
      </c>
      <c r="I46"/>
      <c r="J46"/>
      <c r="K46"/>
      <c r="L46"/>
      <c r="M46"/>
      <c r="N46"/>
      <c r="O46"/>
    </row>
    <row r="47" spans="1:15" s="17" customFormat="1" ht="11.25" customHeight="1">
      <c r="A47" s="281" t="s">
        <v>48</v>
      </c>
      <c r="B47" s="282"/>
      <c r="C47" s="45"/>
      <c r="D47" s="223">
        <v>127</v>
      </c>
      <c r="E47" s="223">
        <v>47</v>
      </c>
      <c r="F47" s="223">
        <v>93</v>
      </c>
      <c r="G47" s="223">
        <v>34</v>
      </c>
      <c r="H47" s="223">
        <v>94.8</v>
      </c>
      <c r="I47"/>
      <c r="J47"/>
      <c r="K47"/>
      <c r="L47"/>
      <c r="M47"/>
      <c r="N47"/>
      <c r="O47"/>
    </row>
    <row r="48" spans="1:15" s="38" customFormat="1" ht="3.75" customHeight="1">
      <c r="A48" s="50"/>
      <c r="B48" s="50"/>
      <c r="C48" s="47"/>
      <c r="D48" s="224"/>
      <c r="E48" s="224"/>
      <c r="F48" s="224"/>
      <c r="G48" s="224"/>
      <c r="H48" s="224"/>
      <c r="I48"/>
      <c r="J48"/>
      <c r="K48"/>
      <c r="L48"/>
      <c r="M48"/>
      <c r="N48"/>
      <c r="O48"/>
    </row>
    <row r="49" spans="1:15" s="17" customFormat="1" ht="15.75" customHeight="1">
      <c r="A49" s="279" t="s">
        <v>49</v>
      </c>
      <c r="B49" s="280"/>
      <c r="C49" s="125"/>
      <c r="D49" s="223">
        <v>4962</v>
      </c>
      <c r="E49" s="223">
        <v>2565</v>
      </c>
      <c r="F49" s="223">
        <v>3898</v>
      </c>
      <c r="G49" s="223">
        <v>1064</v>
      </c>
      <c r="H49" s="223">
        <v>3625</v>
      </c>
      <c r="I49"/>
      <c r="J49"/>
      <c r="K49"/>
      <c r="L49"/>
      <c r="M49"/>
      <c r="N49"/>
      <c r="O49"/>
    </row>
    <row r="50" spans="1:15" customFormat="1" ht="12.75"/>
    <row r="51" spans="1:15" customFormat="1" ht="12.75"/>
    <row r="52" spans="1:15" customFormat="1" ht="12.75"/>
    <row r="53" spans="1:15" customFormat="1" ht="12.75"/>
    <row r="54" spans="1:15" customFormat="1" ht="12.75"/>
    <row r="55" spans="1:15" customFormat="1" ht="12" customHeight="1"/>
    <row r="56" spans="1:15" customFormat="1" ht="12" customHeight="1"/>
    <row r="57" spans="1:15" customFormat="1" ht="12" customHeight="1"/>
    <row r="58" spans="1:15" customFormat="1" ht="12" customHeight="1"/>
    <row r="59" spans="1:15" customFormat="1" ht="12" customHeight="1"/>
    <row r="60" spans="1:15" customFormat="1" ht="12" customHeight="1"/>
    <row r="61" spans="1:15" customFormat="1" ht="12" customHeight="1"/>
    <row r="62" spans="1:15" customFormat="1" ht="12" customHeight="1"/>
    <row r="63" spans="1:15" customFormat="1" ht="12" customHeight="1"/>
    <row r="64" spans="1:15" customFormat="1" ht="12" customHeight="1"/>
    <row r="65" customFormat="1" ht="12" customHeight="1"/>
    <row r="66" customFormat="1" ht="12" customHeight="1"/>
    <row r="67" customFormat="1" ht="12" customHeight="1"/>
    <row r="68" customFormat="1" ht="12" customHeight="1"/>
    <row r="69" customFormat="1" ht="12" customHeight="1"/>
    <row r="70" customFormat="1" ht="12" customHeight="1"/>
    <row r="71" customFormat="1" ht="12" customHeight="1"/>
    <row r="72" customFormat="1" ht="12" customHeight="1"/>
    <row r="73" customFormat="1" ht="12" customHeight="1"/>
    <row r="74" customFormat="1" ht="12" customHeight="1"/>
    <row r="75" customFormat="1" ht="12" customHeight="1"/>
    <row r="76" customFormat="1" ht="12" customHeight="1"/>
    <row r="77" customFormat="1" ht="12" customHeight="1"/>
    <row r="78" customFormat="1" ht="12" customHeight="1"/>
    <row r="79" customFormat="1" ht="12" customHeight="1"/>
    <row r="80" customFormat="1" ht="12" customHeight="1"/>
    <row r="81" customFormat="1" ht="12" customHeight="1"/>
    <row r="82" customFormat="1" ht="12" customHeight="1"/>
    <row r="83" customFormat="1" ht="12" customHeight="1"/>
    <row r="84" customFormat="1" ht="12" customHeight="1"/>
    <row r="85" customFormat="1" ht="12" customHeight="1"/>
    <row r="86" customFormat="1" ht="12" customHeight="1"/>
    <row r="87" customFormat="1" ht="12" customHeight="1"/>
    <row r="88" customFormat="1" ht="12" customHeight="1"/>
    <row r="89" customFormat="1" ht="12" customHeight="1"/>
    <row r="90" customFormat="1" ht="12" customHeight="1"/>
    <row r="91" customFormat="1" ht="12" customHeight="1"/>
    <row r="92" customFormat="1" ht="12" customHeight="1"/>
    <row r="93" customFormat="1" ht="12" customHeight="1"/>
    <row r="94" customFormat="1" ht="12" customHeight="1"/>
    <row r="95" customFormat="1" ht="12" customHeight="1"/>
    <row r="96" customFormat="1" ht="12" customHeight="1"/>
    <row r="97" customFormat="1" ht="12" customHeight="1"/>
    <row r="98" customFormat="1" ht="12" customHeight="1"/>
    <row r="99" customFormat="1" ht="12" customHeight="1"/>
    <row r="100" customFormat="1" ht="12" customHeight="1"/>
    <row r="101" customFormat="1" ht="12" customHeight="1"/>
    <row r="102" customFormat="1" ht="12" customHeight="1"/>
    <row r="103" customFormat="1" ht="12" customHeight="1"/>
    <row r="104" customFormat="1" ht="12" customHeight="1"/>
    <row r="105" customFormat="1" ht="12" customHeight="1"/>
    <row r="106" customFormat="1" ht="12" customHeight="1"/>
    <row r="107" customFormat="1" ht="12" customHeight="1"/>
    <row r="108" customFormat="1" ht="12" customHeight="1"/>
    <row r="109" customFormat="1" ht="12" customHeight="1"/>
    <row r="110" customFormat="1" ht="12" customHeight="1"/>
    <row r="111" customFormat="1" ht="12" customHeight="1"/>
    <row r="112" customFormat="1" ht="12" customHeight="1"/>
    <row r="113" customFormat="1" ht="12" customHeight="1"/>
    <row r="114" customFormat="1" ht="12" customHeight="1"/>
    <row r="115" customFormat="1" ht="12" customHeight="1"/>
    <row r="116" customFormat="1" ht="12" customHeight="1"/>
    <row r="117" customFormat="1" ht="12" customHeight="1"/>
    <row r="118" customFormat="1" ht="12" customHeight="1"/>
    <row r="119" customFormat="1" ht="12" customHeight="1"/>
    <row r="120" customFormat="1" ht="12" customHeight="1"/>
    <row r="121" customFormat="1" ht="12" customHeight="1"/>
    <row r="122" customFormat="1" ht="12" customHeight="1"/>
    <row r="123" customFormat="1" ht="12" customHeight="1"/>
    <row r="124" customFormat="1" ht="12" customHeight="1"/>
    <row r="125" customFormat="1" ht="12" customHeight="1"/>
    <row r="126" customFormat="1" ht="12" customHeight="1"/>
    <row r="127" customFormat="1" ht="12" customHeight="1"/>
    <row r="128" customFormat="1" ht="12" customHeight="1"/>
    <row r="129" customFormat="1" ht="12" customHeight="1"/>
    <row r="130" customFormat="1" ht="12" customHeight="1"/>
    <row r="131" customFormat="1" ht="12" customHeight="1"/>
    <row r="132" customFormat="1" ht="12" customHeight="1"/>
    <row r="133" customFormat="1" ht="12" customHeight="1"/>
    <row r="134" customFormat="1" ht="12" customHeight="1"/>
    <row r="135" customFormat="1" ht="12" customHeight="1"/>
    <row r="136" customFormat="1" ht="12" customHeight="1"/>
    <row r="137" customFormat="1" ht="12" customHeight="1"/>
    <row r="138" customFormat="1" ht="12" customHeight="1"/>
    <row r="139" customFormat="1" ht="12" customHeight="1"/>
    <row r="140" customFormat="1" ht="12" customHeight="1"/>
    <row r="141" customFormat="1" ht="12" customHeight="1"/>
    <row r="142" customFormat="1" ht="12" customHeight="1"/>
    <row r="143" customFormat="1" ht="12" customHeight="1"/>
    <row r="144" customFormat="1" ht="12" customHeight="1"/>
    <row r="145" spans="1:1" customFormat="1" ht="12" customHeight="1"/>
    <row r="146" spans="1:1" customFormat="1" ht="12" customHeight="1"/>
    <row r="147" spans="1:1" customFormat="1" ht="12" customHeight="1"/>
    <row r="148" spans="1:1" customFormat="1" ht="12" customHeight="1"/>
    <row r="149" spans="1:1" customFormat="1" ht="12" customHeight="1"/>
    <row r="150" spans="1:1" customFormat="1" ht="12" customHeight="1"/>
    <row r="151" spans="1:1" customFormat="1" ht="12" customHeight="1"/>
    <row r="152" spans="1:1" customFormat="1" ht="12" customHeight="1"/>
    <row r="153" spans="1:1" customFormat="1" ht="12" customHeight="1"/>
    <row r="154" spans="1:1" customFormat="1" ht="12" customHeight="1"/>
    <row r="155" spans="1:1" customFormat="1" ht="12" customHeight="1"/>
    <row r="156" spans="1:1" customFormat="1" ht="12" customHeight="1"/>
    <row r="157" spans="1:1" ht="12" customHeight="1">
      <c r="A157" s="17"/>
    </row>
    <row r="158" spans="1:1" ht="12" customHeight="1">
      <c r="A158" s="17"/>
    </row>
    <row r="159" spans="1:1" ht="12" customHeight="1">
      <c r="A159" s="17"/>
    </row>
    <row r="160" spans="1:1" ht="12" customHeight="1">
      <c r="A160" s="17"/>
    </row>
    <row r="161" spans="1:1" ht="12" customHeight="1">
      <c r="A161" s="17"/>
    </row>
    <row r="162" spans="1:1" ht="12" customHeight="1">
      <c r="A162" s="17"/>
    </row>
  </sheetData>
  <mergeCells count="25">
    <mergeCell ref="A2:A4"/>
    <mergeCell ref="B2:H2"/>
    <mergeCell ref="B3:B4"/>
    <mergeCell ref="E3:E4"/>
    <mergeCell ref="A34:B34"/>
    <mergeCell ref="A26:C27"/>
    <mergeCell ref="H26:H27"/>
    <mergeCell ref="A32:B32"/>
    <mergeCell ref="A29:B29"/>
    <mergeCell ref="A30:B30"/>
    <mergeCell ref="A31:B31"/>
    <mergeCell ref="A33:B33"/>
    <mergeCell ref="A49:B49"/>
    <mergeCell ref="A42:B42"/>
    <mergeCell ref="A43:B43"/>
    <mergeCell ref="A44:B44"/>
    <mergeCell ref="A45:B45"/>
    <mergeCell ref="A47:B47"/>
    <mergeCell ref="A35:B35"/>
    <mergeCell ref="A40:B40"/>
    <mergeCell ref="A41:B41"/>
    <mergeCell ref="A36:B36"/>
    <mergeCell ref="A37:B37"/>
    <mergeCell ref="A38:B38"/>
    <mergeCell ref="A39:B39"/>
  </mergeCells>
  <pageMargins left="0.78740157480314965" right="0.78740157480314965" top="0.98425196850393704" bottom="0.98425196850393704" header="0.51181102362204722" footer="0.51181102362204722"/>
  <pageSetup paperSize="9" orientation="portrait" r:id="rId1"/>
  <headerFooter alignWithMargins="0">
    <oddFooter xml:space="preserve">&amp;R&amp;7A4023 201700 </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tabColor theme="0" tint="-0.14999847407452621"/>
  </sheetPr>
  <dimension ref="A1:B33"/>
  <sheetViews>
    <sheetView tabSelected="1" workbookViewId="0">
      <selection activeCell="A5" sqref="A5"/>
    </sheetView>
  </sheetViews>
  <sheetFormatPr baseColWidth="10" defaultRowHeight="12.75"/>
  <cols>
    <col min="1" max="1" width="172.5703125" bestFit="1" customWidth="1"/>
    <col min="2" max="2" width="1.5703125" bestFit="1" customWidth="1"/>
  </cols>
  <sheetData>
    <row r="1" spans="1:1" s="144" customFormat="1" ht="15">
      <c r="A1" s="254" t="s">
        <v>397</v>
      </c>
    </row>
    <row r="2" spans="1:1" s="144" customFormat="1">
      <c r="A2" s="256" t="s">
        <v>418</v>
      </c>
    </row>
    <row r="3" spans="1:1" s="144" customFormat="1" ht="15">
      <c r="A3" s="254"/>
    </row>
    <row r="4" spans="1:1" s="144" customFormat="1" ht="15">
      <c r="A4" s="254" t="s">
        <v>416</v>
      </c>
    </row>
    <row r="5" spans="1:1">
      <c r="A5" s="256" t="s">
        <v>417</v>
      </c>
    </row>
    <row r="6" spans="1:1">
      <c r="A6" s="256" t="s">
        <v>419</v>
      </c>
    </row>
    <row r="7" spans="1:1">
      <c r="A7" s="256" t="s">
        <v>420</v>
      </c>
    </row>
    <row r="8" spans="1:1">
      <c r="A8" s="256" t="s">
        <v>421</v>
      </c>
    </row>
    <row r="9" spans="1:1">
      <c r="A9" s="256" t="s">
        <v>422</v>
      </c>
    </row>
    <row r="10" spans="1:1">
      <c r="A10" s="256" t="s">
        <v>423</v>
      </c>
    </row>
    <row r="11" spans="1:1">
      <c r="A11" s="256" t="s">
        <v>424</v>
      </c>
    </row>
    <row r="12" spans="1:1">
      <c r="A12" s="256" t="s">
        <v>425</v>
      </c>
    </row>
    <row r="13" spans="1:1">
      <c r="A13" s="256" t="s">
        <v>426</v>
      </c>
    </row>
    <row r="14" spans="1:1">
      <c r="A14" s="256" t="s">
        <v>427</v>
      </c>
    </row>
    <row r="15" spans="1:1">
      <c r="A15" s="256" t="s">
        <v>428</v>
      </c>
    </row>
    <row r="16" spans="1:1">
      <c r="A16" s="256" t="s">
        <v>429</v>
      </c>
    </row>
    <row r="17" spans="1:2">
      <c r="A17" s="256" t="s">
        <v>442</v>
      </c>
    </row>
    <row r="18" spans="1:2">
      <c r="A18" s="256" t="s">
        <v>430</v>
      </c>
    </row>
    <row r="19" spans="1:2">
      <c r="A19" s="256" t="s">
        <v>431</v>
      </c>
    </row>
    <row r="20" spans="1:2">
      <c r="A20" s="256" t="s">
        <v>432</v>
      </c>
    </row>
    <row r="21" spans="1:2">
      <c r="A21" s="256" t="s">
        <v>433</v>
      </c>
    </row>
    <row r="22" spans="1:2">
      <c r="A22" s="256" t="s">
        <v>414</v>
      </c>
    </row>
    <row r="23" spans="1:2">
      <c r="A23" s="256" t="s">
        <v>434</v>
      </c>
    </row>
    <row r="24" spans="1:2">
      <c r="A24" s="256" t="s">
        <v>435</v>
      </c>
      <c r="B24" s="3" t="s">
        <v>413</v>
      </c>
    </row>
    <row r="25" spans="1:2">
      <c r="A25" s="256" t="s">
        <v>415</v>
      </c>
    </row>
    <row r="26" spans="1:2">
      <c r="A26" s="256" t="s">
        <v>436</v>
      </c>
    </row>
    <row r="27" spans="1:2">
      <c r="A27" s="256" t="s">
        <v>437</v>
      </c>
    </row>
    <row r="28" spans="1:2" ht="15">
      <c r="A28" s="254"/>
    </row>
    <row r="29" spans="1:2" ht="15">
      <c r="A29" s="254" t="s">
        <v>412</v>
      </c>
    </row>
    <row r="30" spans="1:2">
      <c r="A30" s="257" t="s">
        <v>438</v>
      </c>
    </row>
    <row r="31" spans="1:2">
      <c r="A31" s="257" t="s">
        <v>439</v>
      </c>
    </row>
    <row r="32" spans="1:2">
      <c r="A32" s="257" t="s">
        <v>440</v>
      </c>
    </row>
    <row r="33" spans="1:1">
      <c r="A33" s="257" t="s">
        <v>441</v>
      </c>
    </row>
  </sheetData>
  <hyperlinks>
    <hyperlink ref="A2" location="'Informationen zur Statistik'!A1" display="Informationen"/>
    <hyperlink ref="A5" location="T1_G1!A1" display="T 1      Krankenhäuser, Tages- und Nachtkliniken sowie Vorsorge- und Rehabilitationseinrichtungen 1990 - 2017"/>
    <hyperlink ref="A6" location="T2_G2!A1" display="T 2      Kennziffern der allgemeinen und psychiatrischen Krankenhäuser 1990 – 2017 "/>
    <hyperlink ref="A7" location="T3_T4!A1" display="T 3      Personal in allgemeinen und psychiatrischen Krankenhäusern 1995 – 2017 nach Geschlecht "/>
    <hyperlink ref="A8" location="T3_T4!A1" display="T 4      Durchschnittlich je Vollkraft von ärztlichem bzw. nichtärztlichem Personal in allgemeinen und psychiatrischen Krankenhäusern zu versorgende Fälle (Personalbelastungszahl) 1995 – 2017 "/>
    <hyperlink ref="A9" location="'T5'!A1" display="T 5      Allgemeine und psychiatrische Krankenhäuser 2017 nach Bettenzahl, Auslastung, durchschnittlicher Verweildauer und Fachrichtung "/>
    <hyperlink ref="A10" location="'T6'!A1" display="T 6      Ärztliches Personal am 31. Dezember 2017 nach Gebietsbezeichnung, Geschlecht und funktionaler Stellung "/>
    <hyperlink ref="A11" location="'T7'!A1:F59" display="T 7      Nichtärztliches Personal 2017 nach Geschlecht, Beschäftigtenstatus und Berufsgruppen "/>
    <hyperlink ref="A12" location="T8_T9!A1" display="T 8      In Krankenhäusern organisatorisch abgrenzbare besondere Einrichtungen gemäß § 3 Nr. 4 Krankenhausstatistikverordnung 2017 "/>
    <hyperlink ref="A13" location="T8_T9!A1" display="T 9      Vor-, nach- und teilstationäre Behandlungen in Krankenhäusern 2017 nach Fachabteilungen "/>
    <hyperlink ref="A14" location="T10_T11!A1" display="T 10    Sondereinrichtungen in Krankenhäusern 2017 nach Trägern "/>
    <hyperlink ref="A15" location="T10_T11!A1" display="T 11    Entbindungen und Geburten in Krankenhäusern 2017 nach Trägern "/>
    <hyperlink ref="A16" location="T12_T13!A1" display="T 12    Kosten der Krankenhäuser 1990 – 2017 nach ausgewählten Kostenarten "/>
    <hyperlink ref="A17" location="T12_T13!A1" display="T13   Kosten der allgemeinen und psychiatrischen Krankenhäuser je Behandlungstag 1990 –2017 nach ausgewählten Kostenarten "/>
    <hyperlink ref="A18" location="'T14'!A1" display="T 14    Kosten der Krankenhäuser 2017 nach Kostenarten "/>
    <hyperlink ref="A19" location="'T15'!A1" display="T 15    Kosten der allgemeinen und psychiatrischen Krankenhäuser 2017 nach Kostenarten je Behandlungs-tag nach Kostenarten "/>
    <hyperlink ref="A20" location="'T16'!A1" display="T 16    Kosten der allgemeinen und psychiatrischen Krankenhäuser 2017 je Behandlungsfall nach Kostenarten "/>
    <hyperlink ref="A21" location="T17_G4!A1" display="T 17    Vorsorge- und Rehabilitationseinrichtungen 1990 – 2017 nach Bettenzahl, Behandlungsfällen, Auslastung und durchschnittlicher Verweildauer "/>
    <hyperlink ref="A22" location="T18_T19!A1" display="T 18  Personal in Vorsorge- und Rehabilitationseinrichtungen 1995 – 2017 nach Geschlecht "/>
    <hyperlink ref="A23" location="T18_T19!A1" display="T 19    Durchschnittlich je Vollkraft von ärztlichem bzw. nichtärztlichem Personal in Vorsorge- und Rehabilitationseinrichtungen zu versorgenden Fälle (Personalbelastungszahl) 1995 – 2017 "/>
    <hyperlink ref="A24" location="T20_T21!A1" display="T 20    Vorsorge- und Rehabilitationseinrichtungen 2017 nach Bettenzahl, Auslastung und durchschnittlicher Verweildauer "/>
    <hyperlink ref="A25" location="T20_T21!A1" display="T 21  Vorsorge- und Rehabilitationseinrichtungen 2017 nach Bettenzahl, Personal und Verwaltungsbezirken "/>
    <hyperlink ref="A26" location="T22_T23!A1" display="T 22    Ärztliches Personal in Vorsorge- und Rehabilitationseinrichtungen am 31. Dezember 2017 nach Geschlecht, funktionaler Stellung und Gebietsbezeichnung "/>
    <hyperlink ref="A27" location="T22_T23!A1" display="T 23    In Vorsorge- oder Rehabilitationseinrichtungen tätiges nichtärztliches Personal 2017 nach Geschlecht, Beschäftigtenstatus und Berufsgruppen "/>
    <hyperlink ref="A30" location="T1_G1!A1" display="G 1  Betten in Krankenhäusern, Vorsorge- und Rehabilitationseinrichtungen 1990 – 2017 "/>
    <hyperlink ref="A31" location="T2_G2!A1" display="G 2  Durchschnittliche Verweildauer und vollstationäre Behandlungsfälle in allgemeinen Krankenhäusern 1990 – 2017 "/>
    <hyperlink ref="A32" location="T12_T13!A1" display="G 3  Kosten der Krankenhäuser je Belegungstag und Behandlungsfall 1990 – 2017 "/>
    <hyperlink ref="A33" location="T17_G4!A1" display="G 4  Durchschnittliche Verweildauer und Behandlungsfälle in Vorsorge- und Rehabilitationseinrichtungen 1990 – 2017 "/>
  </hyperlinks>
  <pageMargins left="0.7" right="0.7" top="0.78740157499999996" bottom="0.78740157499999996"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
    <tabColor theme="0" tint="-0.14999847407452621"/>
  </sheetPr>
  <dimension ref="A1:A15"/>
  <sheetViews>
    <sheetView workbookViewId="0">
      <selection activeCell="C20" sqref="C20"/>
    </sheetView>
  </sheetViews>
  <sheetFormatPr baseColWidth="10" defaultRowHeight="12.75"/>
  <cols>
    <col min="1" max="1" width="100.140625" customWidth="1"/>
  </cols>
  <sheetData>
    <row r="1" spans="1:1" ht="18">
      <c r="A1" s="253" t="s">
        <v>397</v>
      </c>
    </row>
    <row r="2" spans="1:1" ht="15">
      <c r="A2" s="254" t="s">
        <v>398</v>
      </c>
    </row>
    <row r="3" spans="1:1" ht="48">
      <c r="A3" s="255" t="s">
        <v>399</v>
      </c>
    </row>
    <row r="4" spans="1:1" ht="15">
      <c r="A4" s="254" t="s">
        <v>400</v>
      </c>
    </row>
    <row r="5" spans="1:1" ht="48">
      <c r="A5" s="255" t="s">
        <v>401</v>
      </c>
    </row>
    <row r="6" spans="1:1" ht="15">
      <c r="A6" s="254" t="s">
        <v>402</v>
      </c>
    </row>
    <row r="7" spans="1:1">
      <c r="A7" s="255" t="s">
        <v>403</v>
      </c>
    </row>
    <row r="8" spans="1:1" ht="15">
      <c r="A8" s="254" t="s">
        <v>404</v>
      </c>
    </row>
    <row r="9" spans="1:1" ht="72">
      <c r="A9" s="255" t="s">
        <v>405</v>
      </c>
    </row>
    <row r="10" spans="1:1" ht="15">
      <c r="A10" s="254" t="s">
        <v>406</v>
      </c>
    </row>
    <row r="11" spans="1:1" ht="72">
      <c r="A11" s="255" t="s">
        <v>407</v>
      </c>
    </row>
    <row r="12" spans="1:1" ht="15">
      <c r="A12" s="254" t="s">
        <v>408</v>
      </c>
    </row>
    <row r="13" spans="1:1" ht="36">
      <c r="A13" s="255" t="s">
        <v>409</v>
      </c>
    </row>
    <row r="14" spans="1:1" ht="15">
      <c r="A14" s="254" t="s">
        <v>410</v>
      </c>
    </row>
    <row r="15" spans="1:1" ht="36">
      <c r="A15" s="255" t="s">
        <v>411</v>
      </c>
    </row>
  </sheetData>
  <pageMargins left="0.7" right="0.7" top="0.78740157499999996" bottom="0.78740157499999996" header="0.3" footer="0.3"/>
  <pageSetup paperSize="9" orientation="portrait" horizontalDpi="4294967293" verticalDpi="4294967293"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1">
    <tabColor theme="0" tint="-0.14999847407452621"/>
  </sheetPr>
  <dimension ref="A1:AC51"/>
  <sheetViews>
    <sheetView zoomScaleNormal="100" workbookViewId="0"/>
  </sheetViews>
  <sheetFormatPr baseColWidth="10" defaultRowHeight="11.25" customHeight="1"/>
  <cols>
    <col min="1" max="1" width="8.5703125" style="3" customWidth="1"/>
    <col min="2" max="4" width="8.7109375" style="3" customWidth="1"/>
    <col min="5" max="5" width="8.28515625" style="3" customWidth="1"/>
    <col min="6" max="10" width="8.7109375" style="3" customWidth="1"/>
    <col min="12" max="12" width="12.5703125" customWidth="1"/>
    <col min="19" max="29" width="11.42578125" style="4"/>
    <col min="30" max="16384" width="11.42578125" style="3"/>
  </cols>
  <sheetData>
    <row r="1" spans="1:29" s="18" customFormat="1" ht="39" customHeight="1">
      <c r="A1" s="21"/>
      <c r="B1" s="22"/>
      <c r="C1" s="22"/>
      <c r="D1" s="22"/>
      <c r="E1" s="22"/>
      <c r="F1" s="22"/>
      <c r="G1" s="22"/>
      <c r="H1" s="22"/>
      <c r="I1" s="22"/>
      <c r="J1" s="22"/>
      <c r="K1"/>
      <c r="L1"/>
      <c r="M1"/>
      <c r="N1"/>
      <c r="O1"/>
      <c r="P1"/>
      <c r="Q1"/>
      <c r="R1"/>
    </row>
    <row r="2" spans="1:29" ht="27" customHeight="1">
      <c r="A2" s="258" t="s">
        <v>65</v>
      </c>
      <c r="B2" s="233" t="s">
        <v>150</v>
      </c>
      <c r="C2" s="234"/>
      <c r="D2" s="235"/>
      <c r="E2" s="236" t="s">
        <v>270</v>
      </c>
      <c r="F2" s="237"/>
      <c r="G2" s="237"/>
      <c r="H2" s="238"/>
      <c r="I2" s="233" t="s">
        <v>349</v>
      </c>
      <c r="J2" s="235"/>
    </row>
    <row r="3" spans="1:29" ht="15" customHeight="1">
      <c r="A3" s="258"/>
      <c r="B3" s="259" t="s">
        <v>4</v>
      </c>
      <c r="C3" s="106" t="s">
        <v>66</v>
      </c>
      <c r="D3" s="65"/>
      <c r="E3" s="106" t="s">
        <v>301</v>
      </c>
      <c r="F3" s="65"/>
      <c r="G3" s="106" t="s">
        <v>271</v>
      </c>
      <c r="H3" s="65"/>
      <c r="I3" s="259" t="s">
        <v>4</v>
      </c>
      <c r="J3" s="261" t="s">
        <v>120</v>
      </c>
    </row>
    <row r="4" spans="1:29" ht="46.5" customHeight="1">
      <c r="A4" s="258"/>
      <c r="B4" s="260"/>
      <c r="C4" s="59" t="s">
        <v>4</v>
      </c>
      <c r="D4" s="98" t="s">
        <v>347</v>
      </c>
      <c r="E4" s="65" t="s">
        <v>341</v>
      </c>
      <c r="F4" s="126" t="s">
        <v>348</v>
      </c>
      <c r="G4" s="65" t="s">
        <v>341</v>
      </c>
      <c r="H4" s="126" t="s">
        <v>348</v>
      </c>
      <c r="I4" s="260"/>
      <c r="J4" s="262"/>
    </row>
    <row r="5" spans="1:29" ht="9" customHeight="1">
      <c r="A5" s="51"/>
      <c r="B5" s="5"/>
      <c r="C5" s="30"/>
      <c r="D5" s="8"/>
      <c r="E5" s="8"/>
      <c r="F5" s="8"/>
      <c r="G5" s="8"/>
      <c r="H5" s="8"/>
      <c r="I5" s="5"/>
      <c r="J5" s="30"/>
    </row>
    <row r="6" spans="1:29" ht="12" customHeight="1">
      <c r="A6" s="8">
        <v>1990</v>
      </c>
      <c r="B6" s="52">
        <v>115</v>
      </c>
      <c r="C6" s="52">
        <v>29112</v>
      </c>
      <c r="D6" s="54">
        <v>77.9674471445949</v>
      </c>
      <c r="E6" s="52">
        <v>6</v>
      </c>
      <c r="F6" s="52">
        <v>0</v>
      </c>
      <c r="G6" s="52">
        <v>73</v>
      </c>
      <c r="H6" s="52">
        <v>0</v>
      </c>
      <c r="I6" s="52">
        <v>73</v>
      </c>
      <c r="J6" s="52">
        <v>8255</v>
      </c>
    </row>
    <row r="7" spans="1:29" ht="12" customHeight="1">
      <c r="A7" s="8">
        <v>1995</v>
      </c>
      <c r="B7" s="52">
        <v>116</v>
      </c>
      <c r="C7" s="52">
        <v>28824</v>
      </c>
      <c r="D7" s="54">
        <v>72.700729706082129</v>
      </c>
      <c r="E7" s="52">
        <v>13</v>
      </c>
      <c r="F7" s="52">
        <v>2</v>
      </c>
      <c r="G7" s="52">
        <v>239</v>
      </c>
      <c r="H7" s="52">
        <v>44</v>
      </c>
      <c r="I7" s="52">
        <v>72</v>
      </c>
      <c r="J7" s="52">
        <v>9159</v>
      </c>
    </row>
    <row r="8" spans="1:29" ht="12" customHeight="1">
      <c r="A8" s="8">
        <v>1996</v>
      </c>
      <c r="B8" s="52">
        <v>114</v>
      </c>
      <c r="C8" s="52">
        <v>28690</v>
      </c>
      <c r="D8" s="54">
        <v>71.918388546802348</v>
      </c>
      <c r="E8" s="52">
        <v>15</v>
      </c>
      <c r="F8" s="52">
        <v>3</v>
      </c>
      <c r="G8" s="52">
        <v>281</v>
      </c>
      <c r="H8" s="52">
        <v>68</v>
      </c>
      <c r="I8" s="52">
        <v>70</v>
      </c>
      <c r="J8" s="52">
        <v>9081</v>
      </c>
    </row>
    <row r="9" spans="1:29" ht="12" customHeight="1">
      <c r="A9" s="8">
        <v>1997</v>
      </c>
      <c r="B9" s="52">
        <v>113</v>
      </c>
      <c r="C9" s="52">
        <v>28491</v>
      </c>
      <c r="D9" s="54">
        <v>71.064070404088199</v>
      </c>
      <c r="E9" s="52">
        <v>17</v>
      </c>
      <c r="F9" s="52">
        <v>4</v>
      </c>
      <c r="G9" s="52">
        <v>334</v>
      </c>
      <c r="H9" s="52">
        <v>88</v>
      </c>
      <c r="I9" s="52">
        <v>69</v>
      </c>
      <c r="J9" s="52">
        <v>8752</v>
      </c>
    </row>
    <row r="10" spans="1:29" ht="12" customHeight="1">
      <c r="A10" s="8">
        <v>1998</v>
      </c>
      <c r="B10" s="52">
        <v>112</v>
      </c>
      <c r="C10" s="52">
        <v>28198</v>
      </c>
      <c r="D10" s="54">
        <v>70.11987619234003</v>
      </c>
      <c r="E10" s="52">
        <v>19</v>
      </c>
      <c r="F10" s="52">
        <v>4</v>
      </c>
      <c r="G10" s="52">
        <v>367</v>
      </c>
      <c r="H10" s="52">
        <v>91</v>
      </c>
      <c r="I10" s="52">
        <v>68</v>
      </c>
      <c r="J10" s="52">
        <v>8237</v>
      </c>
    </row>
    <row r="11" spans="1:29" ht="12" customHeight="1">
      <c r="A11" s="8">
        <v>1999</v>
      </c>
      <c r="B11" s="52">
        <v>114</v>
      </c>
      <c r="C11" s="52">
        <v>27767</v>
      </c>
      <c r="D11" s="54">
        <v>68.937128851877901</v>
      </c>
      <c r="E11" s="52">
        <v>24</v>
      </c>
      <c r="F11" s="52">
        <v>4</v>
      </c>
      <c r="G11" s="52">
        <v>464</v>
      </c>
      <c r="H11" s="52">
        <v>94</v>
      </c>
      <c r="I11" s="52">
        <v>71</v>
      </c>
      <c r="J11" s="52">
        <v>8560</v>
      </c>
    </row>
    <row r="12" spans="1:29" ht="12" customHeight="1">
      <c r="A12" s="8">
        <v>2000</v>
      </c>
      <c r="B12" s="52">
        <v>114</v>
      </c>
      <c r="C12" s="52">
        <v>27236</v>
      </c>
      <c r="D12" s="54">
        <v>67.538447270366547</v>
      </c>
      <c r="E12" s="52">
        <v>25</v>
      </c>
      <c r="F12" s="52">
        <v>4</v>
      </c>
      <c r="G12" s="52">
        <v>499</v>
      </c>
      <c r="H12" s="52">
        <v>98</v>
      </c>
      <c r="I12" s="52">
        <v>71</v>
      </c>
      <c r="J12" s="52">
        <v>8457</v>
      </c>
      <c r="Z12" s="3"/>
      <c r="AA12" s="3"/>
      <c r="AB12" s="3"/>
      <c r="AC12" s="3"/>
    </row>
    <row r="13" spans="1:29" ht="12" customHeight="1">
      <c r="A13" s="8">
        <v>2001</v>
      </c>
      <c r="B13" s="52">
        <v>109</v>
      </c>
      <c r="C13" s="52">
        <v>26549</v>
      </c>
      <c r="D13" s="54">
        <v>65.696255593052911</v>
      </c>
      <c r="E13" s="52">
        <v>28</v>
      </c>
      <c r="F13" s="52">
        <v>4</v>
      </c>
      <c r="G13" s="52">
        <v>588</v>
      </c>
      <c r="H13" s="52">
        <v>98</v>
      </c>
      <c r="I13" s="52">
        <v>72</v>
      </c>
      <c r="J13" s="52">
        <v>8661</v>
      </c>
      <c r="Z13" s="3"/>
      <c r="AA13" s="3"/>
      <c r="AB13" s="3"/>
      <c r="AC13" s="3"/>
    </row>
    <row r="14" spans="1:29" ht="12" customHeight="1">
      <c r="A14" s="8">
        <v>2002</v>
      </c>
      <c r="B14" s="52">
        <v>107</v>
      </c>
      <c r="C14" s="52">
        <v>26387</v>
      </c>
      <c r="D14" s="54">
        <v>65.127887555605028</v>
      </c>
      <c r="E14" s="52">
        <v>32</v>
      </c>
      <c r="F14" s="52">
        <v>4</v>
      </c>
      <c r="G14" s="52">
        <v>664</v>
      </c>
      <c r="H14" s="52">
        <v>98</v>
      </c>
      <c r="I14" s="52">
        <v>69</v>
      </c>
      <c r="J14" s="52">
        <v>8577</v>
      </c>
      <c r="Z14" s="3"/>
      <c r="AA14" s="3"/>
      <c r="AB14" s="3"/>
      <c r="AC14" s="3"/>
    </row>
    <row r="15" spans="1:29" ht="12" customHeight="1">
      <c r="A15" s="8">
        <v>2003</v>
      </c>
      <c r="B15" s="52">
        <v>98</v>
      </c>
      <c r="C15" s="52">
        <v>25875</v>
      </c>
      <c r="D15" s="54">
        <v>63.782788975474624</v>
      </c>
      <c r="E15" s="52">
        <v>36</v>
      </c>
      <c r="F15" s="52">
        <v>4</v>
      </c>
      <c r="G15" s="52">
        <v>706</v>
      </c>
      <c r="H15" s="52">
        <v>98</v>
      </c>
      <c r="I15" s="52">
        <v>68</v>
      </c>
      <c r="J15" s="52">
        <v>8403</v>
      </c>
      <c r="Z15" s="3"/>
      <c r="AA15" s="3"/>
      <c r="AB15" s="3"/>
      <c r="AC15" s="3"/>
    </row>
    <row r="16" spans="1:29" ht="12" customHeight="1">
      <c r="A16" s="8">
        <v>2004</v>
      </c>
      <c r="B16" s="52">
        <v>94</v>
      </c>
      <c r="C16" s="52">
        <v>25780</v>
      </c>
      <c r="D16" s="54">
        <v>63.514839264095095</v>
      </c>
      <c r="E16" s="52">
        <v>36</v>
      </c>
      <c r="F16" s="52">
        <v>4</v>
      </c>
      <c r="G16" s="52">
        <v>756</v>
      </c>
      <c r="H16" s="52">
        <v>98</v>
      </c>
      <c r="I16" s="52">
        <v>68</v>
      </c>
      <c r="J16" s="52">
        <v>8393</v>
      </c>
      <c r="Z16" s="3"/>
      <c r="AA16" s="3"/>
      <c r="AB16" s="3"/>
      <c r="AC16" s="3"/>
    </row>
    <row r="17" spans="1:29" ht="12" customHeight="1">
      <c r="A17" s="8">
        <v>2005</v>
      </c>
      <c r="B17" s="52">
        <v>93</v>
      </c>
      <c r="C17" s="52">
        <v>25604</v>
      </c>
      <c r="D17" s="54">
        <v>63.074790087374495</v>
      </c>
      <c r="E17" s="52">
        <v>36</v>
      </c>
      <c r="F17" s="52">
        <v>4</v>
      </c>
      <c r="G17" s="52">
        <v>797</v>
      </c>
      <c r="H17" s="52">
        <v>98</v>
      </c>
      <c r="I17" s="52">
        <v>66</v>
      </c>
      <c r="J17" s="52">
        <v>8128</v>
      </c>
      <c r="Z17" s="3"/>
      <c r="AA17" s="3"/>
      <c r="AB17" s="3"/>
      <c r="AC17" s="3"/>
    </row>
    <row r="18" spans="1:29" ht="12" customHeight="1">
      <c r="A18" s="8">
        <v>2006</v>
      </c>
      <c r="B18" s="52">
        <v>95</v>
      </c>
      <c r="C18" s="52">
        <v>25661</v>
      </c>
      <c r="D18" s="54">
        <v>63.291467059259077</v>
      </c>
      <c r="E18" s="52">
        <v>37</v>
      </c>
      <c r="F18" s="52">
        <v>4</v>
      </c>
      <c r="G18" s="52">
        <v>870</v>
      </c>
      <c r="H18" s="52">
        <v>98</v>
      </c>
      <c r="I18" s="52">
        <v>66</v>
      </c>
      <c r="J18" s="52">
        <v>8095</v>
      </c>
      <c r="Z18" s="3"/>
      <c r="AA18" s="3"/>
      <c r="AB18" s="3"/>
      <c r="AC18" s="3"/>
    </row>
    <row r="19" spans="1:29" ht="12" customHeight="1">
      <c r="A19" s="8">
        <v>2007</v>
      </c>
      <c r="B19" s="52">
        <v>95</v>
      </c>
      <c r="C19" s="52">
        <v>25571</v>
      </c>
      <c r="D19" s="54">
        <v>63.14670675761873</v>
      </c>
      <c r="E19" s="52">
        <v>38</v>
      </c>
      <c r="F19" s="52">
        <v>4</v>
      </c>
      <c r="G19" s="52">
        <v>935</v>
      </c>
      <c r="H19" s="52">
        <v>98</v>
      </c>
      <c r="I19" s="52">
        <v>64</v>
      </c>
      <c r="J19" s="52">
        <v>8062</v>
      </c>
      <c r="Z19" s="3"/>
      <c r="AA19" s="3"/>
      <c r="AB19" s="3"/>
      <c r="AC19" s="3"/>
    </row>
    <row r="20" spans="1:29" ht="12" customHeight="1">
      <c r="A20" s="8">
        <v>2008</v>
      </c>
      <c r="B20" s="52">
        <v>94</v>
      </c>
      <c r="C20" s="52">
        <v>25588</v>
      </c>
      <c r="D20" s="54">
        <v>63.362370705526672</v>
      </c>
      <c r="E20" s="52">
        <v>38</v>
      </c>
      <c r="F20" s="52">
        <v>4</v>
      </c>
      <c r="G20" s="52">
        <v>957</v>
      </c>
      <c r="H20" s="52">
        <v>94</v>
      </c>
      <c r="I20" s="52">
        <v>64</v>
      </c>
      <c r="J20" s="52">
        <v>8040</v>
      </c>
      <c r="Z20" s="3"/>
      <c r="AA20" s="3"/>
      <c r="AB20" s="3"/>
      <c r="AC20" s="3"/>
    </row>
    <row r="21" spans="1:29" ht="12" customHeight="1">
      <c r="A21" s="8">
        <v>2009</v>
      </c>
      <c r="B21" s="52">
        <v>95</v>
      </c>
      <c r="C21" s="52">
        <v>25582</v>
      </c>
      <c r="D21" s="54">
        <v>63.65155711434663</v>
      </c>
      <c r="E21" s="52">
        <v>38</v>
      </c>
      <c r="F21" s="52">
        <v>3</v>
      </c>
      <c r="G21" s="52">
        <v>969</v>
      </c>
      <c r="H21" s="52">
        <v>68</v>
      </c>
      <c r="I21" s="52">
        <v>62</v>
      </c>
      <c r="J21" s="52">
        <v>7988</v>
      </c>
      <c r="Z21" s="3"/>
      <c r="AA21" s="3"/>
      <c r="AB21" s="3"/>
      <c r="AC21" s="3"/>
    </row>
    <row r="22" spans="1:29" ht="12" customHeight="1">
      <c r="A22" s="8">
        <v>2010</v>
      </c>
      <c r="B22" s="52">
        <v>95</v>
      </c>
      <c r="C22" s="52">
        <v>25451</v>
      </c>
      <c r="D22" s="54">
        <v>63.509150697674883</v>
      </c>
      <c r="E22" s="52">
        <v>37</v>
      </c>
      <c r="F22" s="52">
        <v>3</v>
      </c>
      <c r="G22" s="52">
        <v>924</v>
      </c>
      <c r="H22" s="52">
        <v>68</v>
      </c>
      <c r="I22" s="52">
        <v>62</v>
      </c>
      <c r="J22" s="52">
        <v>7995</v>
      </c>
      <c r="Z22" s="3"/>
      <c r="AA22" s="3"/>
      <c r="AB22" s="3"/>
      <c r="AC22" s="3"/>
    </row>
    <row r="23" spans="1:29" ht="12" customHeight="1">
      <c r="A23" s="8">
        <v>2011</v>
      </c>
      <c r="B23" s="52">
        <v>92</v>
      </c>
      <c r="C23" s="52">
        <v>25375</v>
      </c>
      <c r="D23" s="54">
        <v>63.562877776413977</v>
      </c>
      <c r="E23" s="52">
        <v>35</v>
      </c>
      <c r="F23" s="52">
        <v>3</v>
      </c>
      <c r="G23" s="52">
        <v>942</v>
      </c>
      <c r="H23" s="52">
        <v>68</v>
      </c>
      <c r="I23" s="52">
        <v>62</v>
      </c>
      <c r="J23" s="52">
        <v>7926</v>
      </c>
      <c r="Z23" s="3"/>
      <c r="AA23" s="3"/>
      <c r="AB23" s="3"/>
      <c r="AC23" s="3"/>
    </row>
    <row r="24" spans="1:29" ht="12" customHeight="1">
      <c r="A24" s="8">
        <v>2012</v>
      </c>
      <c r="B24" s="52">
        <v>88</v>
      </c>
      <c r="C24" s="52">
        <v>25377</v>
      </c>
      <c r="D24" s="54">
        <v>63.599001242307004</v>
      </c>
      <c r="E24" s="52">
        <v>37</v>
      </c>
      <c r="F24" s="52">
        <v>3</v>
      </c>
      <c r="G24" s="52">
        <v>1036</v>
      </c>
      <c r="H24" s="52">
        <v>68</v>
      </c>
      <c r="I24" s="52">
        <v>61</v>
      </c>
      <c r="J24" s="52">
        <v>7976</v>
      </c>
    </row>
    <row r="25" spans="1:29" ht="12" customHeight="1">
      <c r="A25" s="8">
        <v>2013</v>
      </c>
      <c r="B25" s="52">
        <v>88</v>
      </c>
      <c r="C25" s="52">
        <v>25360</v>
      </c>
      <c r="D25" s="54">
        <v>63.521898523266145</v>
      </c>
      <c r="E25" s="52">
        <v>37</v>
      </c>
      <c r="F25" s="52">
        <v>3</v>
      </c>
      <c r="G25" s="52">
        <v>1077</v>
      </c>
      <c r="H25" s="52">
        <v>68</v>
      </c>
      <c r="I25" s="52">
        <v>59</v>
      </c>
      <c r="J25" s="52">
        <v>7700</v>
      </c>
    </row>
    <row r="26" spans="1:29" ht="12" customHeight="1">
      <c r="A26" s="8">
        <v>2014</v>
      </c>
      <c r="B26" s="52">
        <v>88</v>
      </c>
      <c r="C26" s="52">
        <v>25431</v>
      </c>
      <c r="D26" s="54">
        <v>63.530265247788272</v>
      </c>
      <c r="E26" s="52">
        <v>37</v>
      </c>
      <c r="F26" s="52">
        <v>3</v>
      </c>
      <c r="G26" s="52">
        <v>1150</v>
      </c>
      <c r="H26" s="52">
        <v>83</v>
      </c>
      <c r="I26" s="52">
        <v>57</v>
      </c>
      <c r="J26" s="52">
        <v>7557</v>
      </c>
    </row>
    <row r="27" spans="1:29" ht="12" customHeight="1">
      <c r="A27" s="8">
        <v>2015</v>
      </c>
      <c r="B27" s="52">
        <v>87</v>
      </c>
      <c r="C27" s="52">
        <v>25282</v>
      </c>
      <c r="D27" s="54">
        <v>62.700371733198288</v>
      </c>
      <c r="E27" s="52">
        <v>37</v>
      </c>
      <c r="F27" s="52">
        <v>3</v>
      </c>
      <c r="G27" s="52">
        <v>1169</v>
      </c>
      <c r="H27" s="52">
        <v>87</v>
      </c>
      <c r="I27" s="52">
        <v>55</v>
      </c>
      <c r="J27" s="52">
        <v>7366</v>
      </c>
    </row>
    <row r="28" spans="1:29" ht="12" customHeight="1">
      <c r="A28" s="8">
        <v>2016</v>
      </c>
      <c r="B28" s="52">
        <v>83</v>
      </c>
      <c r="C28" s="52">
        <v>25248</v>
      </c>
      <c r="D28" s="54">
        <v>62.2</v>
      </c>
      <c r="E28" s="52">
        <v>37</v>
      </c>
      <c r="F28" s="52">
        <v>3</v>
      </c>
      <c r="G28" s="52">
        <v>1165</v>
      </c>
      <c r="H28" s="52">
        <v>83</v>
      </c>
      <c r="I28" s="52">
        <v>53</v>
      </c>
      <c r="J28" s="66">
        <v>7524</v>
      </c>
    </row>
    <row r="29" spans="1:29" ht="12" customHeight="1">
      <c r="A29" s="8">
        <v>2017</v>
      </c>
      <c r="B29" s="52">
        <v>84</v>
      </c>
      <c r="C29" s="52">
        <v>24897</v>
      </c>
      <c r="D29" s="54">
        <v>61.174004254685542</v>
      </c>
      <c r="E29" s="52">
        <v>37</v>
      </c>
      <c r="F29" s="52">
        <v>3</v>
      </c>
      <c r="G29" s="52">
        <v>1207</v>
      </c>
      <c r="H29" s="52">
        <v>83</v>
      </c>
      <c r="I29" s="52">
        <v>53</v>
      </c>
      <c r="J29" s="66">
        <v>7479</v>
      </c>
    </row>
    <row r="30" spans="1:29" ht="12.75">
      <c r="A30" s="9"/>
      <c r="B30" s="7"/>
      <c r="C30" s="7"/>
      <c r="D30" s="7"/>
      <c r="E30" s="7"/>
      <c r="F30" s="7"/>
      <c r="G30" s="7"/>
      <c r="H30" s="7"/>
      <c r="I30" s="7"/>
      <c r="J30" s="7"/>
      <c r="S30" s="3"/>
      <c r="T30" s="3"/>
      <c r="U30" s="3"/>
      <c r="V30" s="3"/>
      <c r="W30" s="3"/>
      <c r="X30" s="3"/>
      <c r="Y30" s="3"/>
      <c r="Z30" s="3"/>
      <c r="AA30" s="3"/>
      <c r="AB30" s="3"/>
      <c r="AC30" s="3"/>
    </row>
    <row r="31" spans="1:29" ht="12.75">
      <c r="A31" s="9"/>
      <c r="B31" s="7"/>
      <c r="C31" s="7"/>
      <c r="D31" s="7"/>
      <c r="E31" s="7"/>
      <c r="F31" s="7"/>
      <c r="G31" s="7"/>
      <c r="H31" s="7"/>
      <c r="I31" s="7"/>
      <c r="J31" s="7"/>
      <c r="S31" s="3"/>
      <c r="T31" s="3"/>
      <c r="U31" s="3"/>
      <c r="V31" s="3"/>
      <c r="W31" s="3"/>
      <c r="X31" s="3"/>
      <c r="Y31" s="3"/>
      <c r="Z31" s="3"/>
      <c r="AA31" s="3"/>
      <c r="AB31" s="3"/>
      <c r="AC31" s="3"/>
    </row>
    <row r="32" spans="1:29" s="18" customFormat="1" ht="39" customHeight="1">
      <c r="A32" s="21"/>
      <c r="B32" s="22"/>
      <c r="C32" s="22"/>
      <c r="D32" s="22"/>
      <c r="E32" s="22"/>
      <c r="F32" s="22"/>
      <c r="G32" s="22"/>
      <c r="H32" s="22"/>
      <c r="I32" s="22"/>
      <c r="J32" s="22"/>
      <c r="K32"/>
      <c r="L32"/>
      <c r="M32"/>
      <c r="N32"/>
      <c r="O32"/>
      <c r="P32"/>
      <c r="Q32"/>
      <c r="R32"/>
    </row>
    <row r="33" spans="1:29" ht="11.25" customHeight="1">
      <c r="A33" s="7"/>
      <c r="B33" s="7"/>
      <c r="C33" s="7"/>
      <c r="D33" s="7"/>
      <c r="E33" s="7"/>
      <c r="F33" s="7"/>
      <c r="G33" s="7"/>
      <c r="H33" s="7"/>
      <c r="I33" s="7"/>
      <c r="J33" s="7"/>
      <c r="S33" s="3"/>
      <c r="T33" s="3"/>
      <c r="U33" s="3"/>
      <c r="V33" s="3"/>
      <c r="W33" s="3"/>
      <c r="X33" s="3"/>
      <c r="Y33" s="3"/>
      <c r="Z33" s="3"/>
      <c r="AA33" s="3"/>
      <c r="AB33" s="3"/>
      <c r="AC33" s="3"/>
    </row>
    <row r="34" spans="1:29" ht="11.25" customHeight="1">
      <c r="A34" s="7"/>
      <c r="B34" s="7"/>
      <c r="C34" s="7"/>
      <c r="D34" s="7"/>
      <c r="E34" s="7"/>
      <c r="F34" s="7"/>
      <c r="G34" s="7"/>
      <c r="H34" s="7"/>
      <c r="I34" s="7"/>
      <c r="J34" s="7"/>
      <c r="S34" s="3"/>
      <c r="T34" s="3"/>
      <c r="U34" s="3"/>
      <c r="V34" s="3"/>
      <c r="W34" s="3"/>
      <c r="X34" s="3"/>
      <c r="Y34" s="3"/>
      <c r="Z34" s="3"/>
      <c r="AA34" s="3"/>
      <c r="AB34" s="3"/>
      <c r="AC34" s="3"/>
    </row>
    <row r="35" spans="1:29" ht="11.25" customHeight="1">
      <c r="A35" s="7"/>
      <c r="B35" s="7"/>
      <c r="C35" s="7"/>
      <c r="D35" s="7"/>
      <c r="E35" s="7"/>
      <c r="F35" s="7"/>
      <c r="G35" s="7"/>
      <c r="H35" s="7"/>
      <c r="I35" s="7"/>
      <c r="J35" s="7"/>
      <c r="S35" s="3"/>
      <c r="T35" s="3"/>
      <c r="U35" s="3"/>
      <c r="V35" s="3"/>
      <c r="W35" s="3"/>
      <c r="X35" s="3"/>
      <c r="Y35" s="3"/>
      <c r="Z35" s="3"/>
      <c r="AA35" s="3"/>
      <c r="AB35" s="3"/>
      <c r="AC35" s="3"/>
    </row>
    <row r="36" spans="1:29" ht="11.25" customHeight="1">
      <c r="A36" s="7"/>
      <c r="B36" s="7"/>
      <c r="C36" s="7"/>
      <c r="D36" s="7"/>
      <c r="E36" s="7"/>
      <c r="F36" s="7"/>
      <c r="G36" s="7"/>
      <c r="H36" s="7"/>
      <c r="I36" s="7"/>
      <c r="J36" s="7"/>
      <c r="S36" s="3"/>
      <c r="T36" s="3"/>
      <c r="U36" s="3"/>
      <c r="V36" s="3"/>
      <c r="W36" s="3"/>
      <c r="X36" s="3"/>
      <c r="Y36" s="3"/>
      <c r="Z36" s="3"/>
      <c r="AA36" s="3"/>
      <c r="AB36" s="3"/>
      <c r="AC36" s="3"/>
    </row>
    <row r="37" spans="1:29" ht="11.25" customHeight="1">
      <c r="A37" s="7"/>
      <c r="B37" s="7"/>
      <c r="C37" s="7"/>
      <c r="D37" s="7"/>
      <c r="E37" s="7"/>
      <c r="F37" s="7"/>
      <c r="G37" s="7"/>
      <c r="H37" s="7"/>
      <c r="I37" s="7"/>
      <c r="J37" s="7"/>
      <c r="S37" s="3"/>
      <c r="T37" s="3"/>
      <c r="U37" s="3"/>
      <c r="V37" s="3"/>
      <c r="W37" s="3"/>
      <c r="X37" s="3"/>
      <c r="Y37" s="3"/>
      <c r="Z37" s="3"/>
      <c r="AA37" s="3"/>
      <c r="AB37" s="3"/>
      <c r="AC37" s="3"/>
    </row>
    <row r="38" spans="1:29" ht="11.25" customHeight="1">
      <c r="A38" s="7"/>
      <c r="B38" s="7"/>
      <c r="C38" s="7"/>
      <c r="D38" s="7"/>
      <c r="E38" s="7"/>
      <c r="F38" s="7"/>
      <c r="G38" s="7"/>
      <c r="H38" s="7"/>
      <c r="I38" s="7"/>
      <c r="J38" s="7"/>
      <c r="S38" s="3"/>
      <c r="T38" s="3"/>
      <c r="U38" s="3"/>
      <c r="V38" s="3"/>
      <c r="W38" s="3"/>
      <c r="X38" s="3"/>
      <c r="Y38" s="3"/>
      <c r="Z38" s="3"/>
      <c r="AA38" s="3"/>
      <c r="AB38" s="3"/>
      <c r="AC38" s="3"/>
    </row>
    <row r="39" spans="1:29" ht="11.25" customHeight="1">
      <c r="A39" s="7"/>
      <c r="B39" s="7"/>
      <c r="C39" s="7"/>
      <c r="D39" s="7"/>
      <c r="E39" s="7"/>
      <c r="F39" s="7"/>
      <c r="G39" s="7"/>
      <c r="H39" s="7"/>
      <c r="I39" s="7"/>
      <c r="J39" s="7"/>
      <c r="S39" s="3"/>
      <c r="T39" s="3"/>
      <c r="U39" s="3"/>
      <c r="V39" s="3"/>
      <c r="W39" s="3"/>
      <c r="X39" s="3"/>
      <c r="Y39" s="3"/>
      <c r="Z39" s="3"/>
      <c r="AA39" s="3"/>
      <c r="AB39" s="3"/>
      <c r="AC39" s="3"/>
    </row>
    <row r="40" spans="1:29" ht="11.25" customHeight="1">
      <c r="A40" s="7"/>
      <c r="B40" s="7"/>
      <c r="C40" s="7"/>
      <c r="D40" s="7"/>
      <c r="E40" s="7"/>
      <c r="F40" s="7"/>
      <c r="G40" s="7"/>
      <c r="H40" s="7"/>
      <c r="I40" s="7"/>
      <c r="J40" s="7"/>
      <c r="S40" s="3"/>
      <c r="T40" s="3"/>
      <c r="U40" s="3"/>
      <c r="V40" s="3"/>
      <c r="W40" s="3"/>
      <c r="X40" s="3"/>
      <c r="Y40" s="3"/>
      <c r="Z40" s="3"/>
      <c r="AA40" s="3"/>
      <c r="AB40" s="3"/>
      <c r="AC40" s="3"/>
    </row>
    <row r="41" spans="1:29" ht="11.25" customHeight="1">
      <c r="A41" s="7"/>
      <c r="B41" s="7"/>
      <c r="C41" s="7"/>
      <c r="D41" s="7"/>
      <c r="E41" s="7"/>
      <c r="F41" s="7"/>
      <c r="G41" s="7"/>
      <c r="H41" s="7"/>
      <c r="I41" s="7"/>
      <c r="J41" s="7"/>
      <c r="S41" s="3"/>
      <c r="T41" s="3"/>
      <c r="U41" s="3"/>
      <c r="V41" s="3"/>
      <c r="W41" s="3"/>
      <c r="X41" s="3"/>
      <c r="Y41" s="3"/>
      <c r="Z41" s="3"/>
      <c r="AA41" s="3"/>
      <c r="AB41" s="3"/>
      <c r="AC41" s="3"/>
    </row>
    <row r="42" spans="1:29" ht="11.25" customHeight="1">
      <c r="A42" s="7"/>
      <c r="B42" s="7"/>
      <c r="C42" s="7"/>
      <c r="D42" s="7"/>
      <c r="E42" s="7"/>
      <c r="F42" s="7"/>
      <c r="G42" s="7"/>
      <c r="H42" s="7"/>
      <c r="I42" s="7"/>
      <c r="J42" s="7"/>
      <c r="S42" s="3"/>
      <c r="T42" s="3"/>
      <c r="U42" s="3"/>
      <c r="V42" s="3"/>
      <c r="W42" s="3"/>
      <c r="X42" s="3"/>
      <c r="Y42" s="3"/>
      <c r="Z42" s="3"/>
      <c r="AA42" s="3"/>
      <c r="AB42" s="3"/>
      <c r="AC42" s="3"/>
    </row>
    <row r="43" spans="1:29" ht="11.25" customHeight="1">
      <c r="A43" s="7"/>
      <c r="B43" s="7"/>
      <c r="C43" s="7"/>
      <c r="D43" s="7"/>
      <c r="E43" s="7"/>
      <c r="F43" s="7"/>
      <c r="G43" s="7"/>
      <c r="H43" s="7"/>
      <c r="I43" s="7"/>
      <c r="J43" s="7"/>
      <c r="S43" s="3"/>
      <c r="T43" s="3"/>
      <c r="U43" s="3"/>
      <c r="V43" s="3"/>
      <c r="W43" s="3"/>
      <c r="X43" s="3"/>
      <c r="Y43" s="3"/>
      <c r="Z43" s="3"/>
      <c r="AA43" s="3"/>
      <c r="AB43" s="3"/>
      <c r="AC43" s="3"/>
    </row>
    <row r="44" spans="1:29" ht="11.25" customHeight="1">
      <c r="A44" s="7"/>
      <c r="B44" s="7"/>
      <c r="C44" s="7"/>
      <c r="D44" s="7"/>
      <c r="E44" s="7"/>
      <c r="F44" s="7"/>
      <c r="G44" s="7"/>
      <c r="H44" s="7"/>
      <c r="I44" s="7"/>
      <c r="J44" s="7"/>
      <c r="S44" s="3"/>
      <c r="T44" s="3"/>
      <c r="U44" s="3"/>
      <c r="V44" s="3"/>
      <c r="W44" s="3"/>
      <c r="X44" s="3"/>
      <c r="Y44" s="3"/>
      <c r="Z44" s="3"/>
      <c r="AA44" s="3"/>
      <c r="AB44" s="3"/>
      <c r="AC44" s="3"/>
    </row>
    <row r="45" spans="1:29" ht="11.25" customHeight="1">
      <c r="A45" s="7"/>
      <c r="B45" s="7"/>
      <c r="C45" s="7"/>
      <c r="D45" s="7"/>
      <c r="E45" s="7"/>
      <c r="F45" s="7"/>
      <c r="G45" s="7"/>
      <c r="H45" s="7"/>
      <c r="I45" s="7"/>
      <c r="J45" s="7"/>
      <c r="S45" s="3"/>
      <c r="T45" s="3"/>
      <c r="U45" s="3"/>
      <c r="V45" s="3"/>
      <c r="W45" s="3"/>
      <c r="X45" s="3"/>
      <c r="Y45" s="3"/>
      <c r="Z45" s="3"/>
      <c r="AA45" s="3"/>
      <c r="AB45" s="3"/>
      <c r="AC45" s="3"/>
    </row>
    <row r="46" spans="1:29" ht="11.25" customHeight="1">
      <c r="A46" s="7"/>
      <c r="B46" s="7"/>
      <c r="C46" s="7"/>
      <c r="D46" s="7"/>
      <c r="E46" s="7"/>
      <c r="F46" s="7"/>
      <c r="G46" s="7"/>
      <c r="H46" s="7"/>
      <c r="I46" s="7"/>
      <c r="J46" s="7"/>
      <c r="S46" s="3"/>
      <c r="T46" s="3"/>
      <c r="U46" s="3"/>
      <c r="V46" s="3"/>
      <c r="W46" s="3"/>
      <c r="X46" s="3"/>
      <c r="Y46" s="3"/>
      <c r="Z46" s="3"/>
      <c r="AA46" s="3"/>
      <c r="AB46" s="3"/>
      <c r="AC46" s="3"/>
    </row>
    <row r="47" spans="1:29" ht="11.25" customHeight="1">
      <c r="A47" s="7"/>
      <c r="B47" s="7"/>
      <c r="C47" s="7"/>
      <c r="D47" s="7"/>
      <c r="E47" s="7"/>
      <c r="F47" s="7"/>
      <c r="G47" s="7"/>
      <c r="H47" s="7"/>
      <c r="I47" s="7"/>
      <c r="J47" s="7"/>
      <c r="S47" s="3"/>
      <c r="T47" s="3"/>
      <c r="U47" s="3"/>
      <c r="V47" s="3"/>
      <c r="W47" s="3"/>
      <c r="X47" s="3"/>
      <c r="Y47" s="3"/>
      <c r="Z47" s="3"/>
      <c r="AA47" s="3"/>
      <c r="AB47" s="3"/>
      <c r="AC47" s="3"/>
    </row>
    <row r="48" spans="1:29" ht="12.75">
      <c r="A48" s="7"/>
      <c r="B48" s="7"/>
      <c r="C48" s="7"/>
      <c r="D48" s="7"/>
      <c r="E48" s="7"/>
      <c r="F48" s="7"/>
      <c r="G48" s="7"/>
      <c r="H48" s="7"/>
      <c r="I48" s="7"/>
      <c r="J48" s="7"/>
      <c r="S48" s="3"/>
      <c r="T48" s="3"/>
      <c r="U48" s="3"/>
      <c r="V48" s="3"/>
      <c r="W48" s="3"/>
      <c r="X48" s="3"/>
      <c r="Y48" s="3"/>
      <c r="Z48" s="3"/>
      <c r="AA48" s="3"/>
      <c r="AB48" s="3"/>
      <c r="AC48" s="3"/>
    </row>
    <row r="49" spans="1:29" ht="11.25" customHeight="1">
      <c r="A49" s="7"/>
      <c r="B49" s="7"/>
      <c r="C49" s="7"/>
      <c r="D49" s="7"/>
      <c r="E49" s="7"/>
      <c r="F49" s="7"/>
      <c r="G49" s="7"/>
      <c r="H49" s="7"/>
      <c r="I49" s="7"/>
      <c r="J49" s="7"/>
      <c r="S49" s="3"/>
      <c r="T49" s="3"/>
      <c r="U49" s="3"/>
      <c r="V49" s="3"/>
      <c r="W49" s="3"/>
      <c r="X49" s="3"/>
      <c r="Y49" s="3"/>
      <c r="Z49" s="3"/>
      <c r="AA49" s="3"/>
      <c r="AB49" s="3"/>
      <c r="AC49" s="3"/>
    </row>
    <row r="50" spans="1:29" ht="11.25" customHeight="1">
      <c r="A50" s="7"/>
      <c r="B50" s="7"/>
      <c r="C50" s="7"/>
      <c r="D50" s="7"/>
      <c r="E50" s="7"/>
      <c r="F50" s="7"/>
      <c r="G50" s="7"/>
      <c r="H50" s="7"/>
      <c r="I50" s="7"/>
      <c r="J50" s="7"/>
      <c r="S50" s="3"/>
      <c r="T50" s="3"/>
      <c r="U50" s="3"/>
      <c r="V50" s="3"/>
      <c r="W50" s="3"/>
      <c r="X50" s="3"/>
      <c r="Y50" s="3"/>
      <c r="Z50" s="3"/>
      <c r="AA50" s="3"/>
      <c r="AB50" s="3"/>
      <c r="AC50" s="3"/>
    </row>
    <row r="51" spans="1:29" ht="11.25" customHeight="1">
      <c r="A51" s="7"/>
      <c r="B51" s="7"/>
      <c r="C51" s="7"/>
      <c r="D51" s="7"/>
      <c r="E51" s="7"/>
      <c r="F51" s="7"/>
      <c r="G51" s="7"/>
      <c r="H51" s="7"/>
      <c r="I51" s="7"/>
      <c r="J51" s="7"/>
      <c r="S51" s="3"/>
      <c r="T51" s="3"/>
      <c r="U51" s="3"/>
      <c r="V51" s="3"/>
      <c r="W51" s="3"/>
      <c r="X51" s="3"/>
      <c r="Y51" s="3"/>
      <c r="Z51" s="3"/>
      <c r="AA51" s="3"/>
      <c r="AB51" s="3"/>
      <c r="AC51" s="3"/>
    </row>
  </sheetData>
  <mergeCells count="4">
    <mergeCell ref="A2:A4"/>
    <mergeCell ref="I3:I4"/>
    <mergeCell ref="J3:J4"/>
    <mergeCell ref="B3:B4"/>
  </mergeCells>
  <pageMargins left="0.78740157480314965" right="0.78740157480314965" top="0.98425196850393704" bottom="0.98425196850393704" header="0.51181102362204722" footer="0.51181102362204722"/>
  <pageSetup paperSize="9" orientation="portrait" r:id="rId1"/>
  <headerFooter alignWithMargins="0">
    <oddFooter xml:space="preserve">&amp;R&amp;7A4023 201700 </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
    <tabColor theme="0" tint="-0.14999847407452621"/>
  </sheetPr>
  <dimension ref="A1:O54"/>
  <sheetViews>
    <sheetView zoomScaleNormal="100" workbookViewId="0"/>
  </sheetViews>
  <sheetFormatPr baseColWidth="10" defaultRowHeight="11.25" customHeight="1"/>
  <cols>
    <col min="1" max="1" width="10.85546875" style="3" customWidth="1"/>
    <col min="2" max="2" width="7.7109375" style="3" customWidth="1"/>
    <col min="3" max="3" width="9.7109375" style="3" customWidth="1"/>
    <col min="4" max="4" width="11.7109375" style="3" customWidth="1"/>
    <col min="5" max="6" width="11.85546875" style="3" customWidth="1"/>
    <col min="7" max="7" width="10" style="3" customWidth="1"/>
    <col min="8" max="8" width="13.28515625" style="3" customWidth="1"/>
    <col min="16" max="16384" width="11.42578125" style="3"/>
  </cols>
  <sheetData>
    <row r="1" spans="1:15" s="18" customFormat="1" ht="39" customHeight="1">
      <c r="A1" s="21"/>
      <c r="B1" s="22"/>
      <c r="C1" s="22"/>
      <c r="D1" s="22"/>
      <c r="E1" s="22"/>
      <c r="F1" s="22"/>
      <c r="G1" s="22"/>
      <c r="H1" s="22"/>
      <c r="I1"/>
      <c r="J1"/>
      <c r="K1"/>
      <c r="L1"/>
      <c r="M1"/>
      <c r="N1"/>
      <c r="O1"/>
    </row>
    <row r="2" spans="1:15" ht="25.5" customHeight="1">
      <c r="A2" s="263" t="s">
        <v>65</v>
      </c>
      <c r="B2" s="229" t="s">
        <v>198</v>
      </c>
      <c r="C2" s="229" t="s">
        <v>350</v>
      </c>
      <c r="D2" s="229" t="s">
        <v>84</v>
      </c>
      <c r="E2" s="65" t="s">
        <v>368</v>
      </c>
      <c r="F2" s="59"/>
      <c r="G2" s="229" t="s">
        <v>351</v>
      </c>
      <c r="H2" s="229" t="s">
        <v>352</v>
      </c>
    </row>
    <row r="3" spans="1:15" ht="25.5" customHeight="1">
      <c r="A3" s="263"/>
      <c r="B3" s="59" t="s">
        <v>4</v>
      </c>
      <c r="C3" s="59"/>
      <c r="D3" s="59"/>
      <c r="E3" s="59"/>
      <c r="F3" s="81" t="s">
        <v>353</v>
      </c>
      <c r="G3" s="82" t="s">
        <v>212</v>
      </c>
      <c r="H3" s="82" t="s">
        <v>214</v>
      </c>
    </row>
    <row r="4" spans="1:15" ht="12.75">
      <c r="A4" s="51"/>
      <c r="B4" s="5"/>
      <c r="C4" s="30"/>
      <c r="D4" s="8"/>
      <c r="E4" s="8"/>
      <c r="F4" s="8"/>
      <c r="G4" s="8"/>
      <c r="H4" s="8"/>
    </row>
    <row r="5" spans="1:15" ht="13.5" customHeight="1">
      <c r="A5" s="56" t="s">
        <v>57</v>
      </c>
      <c r="B5" s="56"/>
      <c r="C5" s="56"/>
      <c r="D5" s="56"/>
      <c r="E5" s="56"/>
      <c r="F5" s="56"/>
      <c r="G5" s="56"/>
      <c r="H5" s="56"/>
    </row>
    <row r="6" spans="1:15" ht="12.75">
      <c r="A6" s="51"/>
      <c r="B6" s="5"/>
      <c r="C6" s="30"/>
      <c r="D6" s="8"/>
      <c r="E6" s="8"/>
      <c r="F6" s="8"/>
      <c r="G6" s="8"/>
      <c r="H6" s="8"/>
    </row>
    <row r="7" spans="1:15" ht="11.25" customHeight="1">
      <c r="A7" s="8">
        <v>1990</v>
      </c>
      <c r="B7" s="52">
        <v>107</v>
      </c>
      <c r="C7" s="52">
        <v>26818</v>
      </c>
      <c r="D7" s="52">
        <v>8521223</v>
      </c>
      <c r="E7" s="52">
        <v>698860</v>
      </c>
      <c r="F7" s="52">
        <v>1871.6793800313135</v>
      </c>
      <c r="G7" s="54">
        <v>87.052787077172667</v>
      </c>
      <c r="H7" s="54">
        <v>12.193032939358384</v>
      </c>
    </row>
    <row r="8" spans="1:15" ht="11.25" customHeight="1">
      <c r="A8" s="8">
        <v>1995</v>
      </c>
      <c r="B8" s="52">
        <v>106</v>
      </c>
      <c r="C8" s="52">
        <v>26594</v>
      </c>
      <c r="D8" s="52">
        <v>7773499</v>
      </c>
      <c r="E8" s="52">
        <v>755762</v>
      </c>
      <c r="F8" s="52">
        <v>1906.2048599822385</v>
      </c>
      <c r="G8" s="54">
        <v>80.082941769747222</v>
      </c>
      <c r="H8" s="54">
        <v>10.285644157816879</v>
      </c>
    </row>
    <row r="9" spans="1:15" ht="11.25" customHeight="1">
      <c r="A9" s="8">
        <v>2000</v>
      </c>
      <c r="B9" s="52">
        <v>104</v>
      </c>
      <c r="C9" s="52">
        <v>25305</v>
      </c>
      <c r="D9" s="52">
        <v>7149187</v>
      </c>
      <c r="E9" s="52">
        <v>823744.5</v>
      </c>
      <c r="F9" s="52">
        <v>2042.6797061794853</v>
      </c>
      <c r="G9" s="54">
        <v>77.191455499733848</v>
      </c>
      <c r="H9" s="54">
        <v>8.6788889030518561</v>
      </c>
    </row>
    <row r="10" spans="1:15" ht="11.25" customHeight="1">
      <c r="A10" s="8">
        <v>2005</v>
      </c>
      <c r="B10" s="52">
        <v>83</v>
      </c>
      <c r="C10" s="52">
        <v>23772</v>
      </c>
      <c r="D10" s="52">
        <v>6158294</v>
      </c>
      <c r="E10" s="52">
        <v>790813.5</v>
      </c>
      <c r="F10" s="52">
        <v>1948.1485514279773</v>
      </c>
      <c r="G10" s="54">
        <v>70.974416776730536</v>
      </c>
      <c r="H10" s="54">
        <v>7.7872899236039848</v>
      </c>
    </row>
    <row r="11" spans="1:15" ht="11.25" customHeight="1">
      <c r="A11" s="8">
        <v>2010</v>
      </c>
      <c r="B11" s="52">
        <v>83</v>
      </c>
      <c r="C11" s="52">
        <v>23573</v>
      </c>
      <c r="D11" s="52">
        <v>6122984</v>
      </c>
      <c r="E11" s="52">
        <v>848333</v>
      </c>
      <c r="F11" s="52">
        <v>2116.8876798086767</v>
      </c>
      <c r="G11" s="54">
        <v>71.163189369774685</v>
      </c>
      <c r="H11" s="54">
        <v>7.2176657043873105</v>
      </c>
    </row>
    <row r="12" spans="1:15" ht="11.25" customHeight="1">
      <c r="A12" s="8">
        <v>2011</v>
      </c>
      <c r="B12" s="52">
        <v>79</v>
      </c>
      <c r="C12" s="52">
        <v>23401</v>
      </c>
      <c r="D12" s="52">
        <v>6092890</v>
      </c>
      <c r="E12" s="52">
        <v>859403.5</v>
      </c>
      <c r="F12" s="52">
        <v>2152.755059354577</v>
      </c>
      <c r="G12" s="54">
        <v>71.333914427026599</v>
      </c>
      <c r="H12" s="54">
        <v>7.0896732442909531</v>
      </c>
    </row>
    <row r="13" spans="1:15" ht="11.25" customHeight="1">
      <c r="A13" s="8">
        <v>2012</v>
      </c>
      <c r="B13" s="52">
        <v>74</v>
      </c>
      <c r="C13" s="52">
        <v>23255</v>
      </c>
      <c r="D13" s="52">
        <v>6082195</v>
      </c>
      <c r="E13" s="52">
        <v>872005</v>
      </c>
      <c r="F13" s="52">
        <v>2185.390198932022</v>
      </c>
      <c r="G13" s="54">
        <v>71.459983339854048</v>
      </c>
      <c r="H13" s="54">
        <v>6.9749542720511926</v>
      </c>
    </row>
    <row r="14" spans="1:15" ht="12.75">
      <c r="A14" s="8">
        <v>2013</v>
      </c>
      <c r="B14" s="52">
        <v>74</v>
      </c>
      <c r="C14" s="52">
        <v>23236</v>
      </c>
      <c r="D14" s="52">
        <v>6057073</v>
      </c>
      <c r="E14" s="52">
        <v>885007.5</v>
      </c>
      <c r="F14" s="52">
        <v>2216.7727368820765</v>
      </c>
      <c r="G14" s="54">
        <v>71.418146617082144</v>
      </c>
      <c r="H14" s="54">
        <v>6.8440922817038272</v>
      </c>
    </row>
    <row r="15" spans="1:15" ht="12.75">
      <c r="A15" s="8">
        <v>2014</v>
      </c>
      <c r="B15" s="52">
        <v>74</v>
      </c>
      <c r="C15" s="52">
        <v>23309</v>
      </c>
      <c r="D15" s="52">
        <v>6082838</v>
      </c>
      <c r="E15" s="52">
        <v>904288</v>
      </c>
      <c r="F15" s="52">
        <v>2259.0404034600274</v>
      </c>
      <c r="G15" s="54">
        <v>71.497316869196865</v>
      </c>
      <c r="H15" s="54">
        <v>6.7266600905906087</v>
      </c>
    </row>
    <row r="16" spans="1:15" ht="12" customHeight="1">
      <c r="A16" s="8">
        <v>2015</v>
      </c>
      <c r="B16" s="52">
        <v>73</v>
      </c>
      <c r="C16" s="52">
        <v>23140</v>
      </c>
      <c r="D16" s="52">
        <v>6021292</v>
      </c>
      <c r="E16" s="52">
        <v>903680</v>
      </c>
      <c r="F16" s="52">
        <v>2241.162563399123</v>
      </c>
      <c r="G16" s="54">
        <v>71.3</v>
      </c>
      <c r="H16" s="54">
        <v>6.7</v>
      </c>
    </row>
    <row r="17" spans="1:8" ht="12" customHeight="1">
      <c r="A17" s="8">
        <v>2016</v>
      </c>
      <c r="B17" s="52">
        <v>69</v>
      </c>
      <c r="C17" s="52">
        <v>23073</v>
      </c>
      <c r="D17" s="52">
        <v>6112693</v>
      </c>
      <c r="E17" s="52">
        <v>928962</v>
      </c>
      <c r="F17" s="52">
        <v>2288</v>
      </c>
      <c r="G17" s="54">
        <v>72.400000000000006</v>
      </c>
      <c r="H17" s="54">
        <v>6.6</v>
      </c>
    </row>
    <row r="18" spans="1:8" ht="12" customHeight="1">
      <c r="A18" s="8">
        <v>2017</v>
      </c>
      <c r="B18" s="52">
        <v>70</v>
      </c>
      <c r="C18" s="52">
        <v>22734</v>
      </c>
      <c r="D18" s="52">
        <v>6028964</v>
      </c>
      <c r="E18" s="52">
        <v>914183</v>
      </c>
      <c r="F18" s="52">
        <v>2246.2072740925073</v>
      </c>
      <c r="G18" s="54">
        <v>72.7</v>
      </c>
      <c r="H18" s="54">
        <v>6.6</v>
      </c>
    </row>
    <row r="19" spans="1:8" ht="12" customHeight="1">
      <c r="A19" s="154"/>
      <c r="B19" s="155"/>
      <c r="C19" s="155"/>
      <c r="D19" s="155"/>
      <c r="E19" s="155"/>
      <c r="F19" s="155"/>
      <c r="G19" s="156"/>
      <c r="H19" s="156"/>
    </row>
    <row r="20" spans="1:8" ht="13.5" customHeight="1">
      <c r="A20" s="56" t="s">
        <v>199</v>
      </c>
      <c r="B20" s="57"/>
      <c r="C20" s="57"/>
      <c r="D20" s="57"/>
      <c r="E20" s="57"/>
      <c r="F20" s="57"/>
      <c r="G20" s="58"/>
      <c r="H20" s="58"/>
    </row>
    <row r="21" spans="1:8" ht="12.75">
      <c r="A21" s="6"/>
      <c r="B21" s="53"/>
      <c r="C21" s="53"/>
      <c r="D21" s="53"/>
      <c r="E21" s="53"/>
      <c r="F21" s="53"/>
      <c r="G21" s="55"/>
      <c r="H21" s="55"/>
    </row>
    <row r="22" spans="1:8" ht="11.25" customHeight="1">
      <c r="A22" s="8">
        <v>1990</v>
      </c>
      <c r="B22" s="52">
        <v>8</v>
      </c>
      <c r="C22" s="52">
        <v>2294</v>
      </c>
      <c r="D22" s="52">
        <v>752089</v>
      </c>
      <c r="E22" s="52">
        <v>17883.5</v>
      </c>
      <c r="F22" s="52">
        <v>47.895398495821759</v>
      </c>
      <c r="G22" s="54">
        <v>89.822049181306809</v>
      </c>
      <c r="H22" s="54">
        <v>42.05491095143568</v>
      </c>
    </row>
    <row r="23" spans="1:8" ht="11.25" customHeight="1">
      <c r="A23" s="8">
        <v>1995</v>
      </c>
      <c r="B23" s="52">
        <v>10</v>
      </c>
      <c r="C23" s="52">
        <v>2230</v>
      </c>
      <c r="D23" s="52">
        <v>713241</v>
      </c>
      <c r="E23" s="52">
        <v>20047.5</v>
      </c>
      <c r="F23" s="52">
        <v>50.564386580026415</v>
      </c>
      <c r="G23" s="54">
        <v>87.627126973401317</v>
      </c>
      <c r="H23" s="54">
        <v>35.577553310886643</v>
      </c>
    </row>
    <row r="24" spans="1:8" ht="11.25" customHeight="1">
      <c r="A24" s="8">
        <v>2000</v>
      </c>
      <c r="B24" s="52">
        <v>10</v>
      </c>
      <c r="C24" s="52">
        <v>1931</v>
      </c>
      <c r="D24" s="52">
        <v>645930</v>
      </c>
      <c r="E24" s="52">
        <v>22881.5</v>
      </c>
      <c r="F24" s="52">
        <v>56.740379689267598</v>
      </c>
      <c r="G24" s="54">
        <v>91.394928305218571</v>
      </c>
      <c r="H24" s="54">
        <v>28.229355592946266</v>
      </c>
    </row>
    <row r="25" spans="1:8" ht="11.25" customHeight="1">
      <c r="A25" s="8">
        <v>2005</v>
      </c>
      <c r="B25" s="52">
        <v>10</v>
      </c>
      <c r="C25" s="52">
        <v>1832</v>
      </c>
      <c r="D25" s="52">
        <v>595685</v>
      </c>
      <c r="E25" s="52">
        <v>26424.5</v>
      </c>
      <c r="F25" s="52">
        <v>65.096070561780479</v>
      </c>
      <c r="G25" s="54">
        <v>89.083717174134108</v>
      </c>
      <c r="H25" s="54">
        <v>22.54290525837764</v>
      </c>
    </row>
    <row r="26" spans="1:8" ht="11.25" customHeight="1">
      <c r="A26" s="8">
        <v>2010</v>
      </c>
      <c r="B26" s="52">
        <v>12</v>
      </c>
      <c r="C26" s="52">
        <v>1878</v>
      </c>
      <c r="D26" s="52">
        <v>621523</v>
      </c>
      <c r="E26" s="52">
        <v>30245</v>
      </c>
      <c r="F26" s="52">
        <v>75.471858192258722</v>
      </c>
      <c r="G26" s="54">
        <v>90.67107240287686</v>
      </c>
      <c r="H26" s="54">
        <v>20.549611506034054</v>
      </c>
    </row>
    <row r="27" spans="1:8" ht="11.25" customHeight="1">
      <c r="A27" s="8">
        <v>2011</v>
      </c>
      <c r="B27" s="52">
        <v>13</v>
      </c>
      <c r="C27" s="52">
        <v>1974</v>
      </c>
      <c r="D27" s="52">
        <v>659555</v>
      </c>
      <c r="E27" s="52">
        <v>31325</v>
      </c>
      <c r="F27" s="52">
        <v>78.467276703297259</v>
      </c>
      <c r="G27" s="54">
        <v>91.540020263424523</v>
      </c>
      <c r="H27" s="54">
        <v>21.055227454110135</v>
      </c>
    </row>
    <row r="28" spans="1:8" ht="11.25" customHeight="1">
      <c r="A28" s="8">
        <v>2012</v>
      </c>
      <c r="B28" s="52">
        <v>14</v>
      </c>
      <c r="C28" s="52">
        <v>2122</v>
      </c>
      <c r="D28" s="52">
        <v>718406</v>
      </c>
      <c r="E28" s="52">
        <v>36223</v>
      </c>
      <c r="F28" s="52">
        <v>90.780889072785854</v>
      </c>
      <c r="G28" s="54">
        <v>92.500373397609224</v>
      </c>
      <c r="H28" s="54">
        <v>19.832868619385472</v>
      </c>
    </row>
    <row r="29" spans="1:8" ht="11.25" customHeight="1">
      <c r="A29" s="92">
        <v>2013</v>
      </c>
      <c r="B29" s="52">
        <v>14</v>
      </c>
      <c r="C29" s="52">
        <v>2124</v>
      </c>
      <c r="D29" s="52">
        <v>722138</v>
      </c>
      <c r="E29" s="52">
        <v>36350.5</v>
      </c>
      <c r="F29" s="52">
        <v>91.050976824526259</v>
      </c>
      <c r="G29" s="54">
        <v>93.147847173851346</v>
      </c>
      <c r="H29" s="54">
        <v>19.865971582234081</v>
      </c>
    </row>
    <row r="30" spans="1:8" ht="11.25" customHeight="1">
      <c r="A30" s="8">
        <v>2014</v>
      </c>
      <c r="B30" s="52">
        <v>14</v>
      </c>
      <c r="C30" s="52">
        <v>2122</v>
      </c>
      <c r="D30" s="52">
        <v>728269</v>
      </c>
      <c r="E30" s="52">
        <v>37442.5</v>
      </c>
      <c r="F30" s="52">
        <v>93.536705459490875</v>
      </c>
      <c r="G30" s="54">
        <v>94.027216505493655</v>
      </c>
      <c r="H30" s="54">
        <v>19.450330506777057</v>
      </c>
    </row>
    <row r="31" spans="1:8" ht="11.25" customHeight="1">
      <c r="A31" s="8">
        <v>2015</v>
      </c>
      <c r="B31" s="52">
        <v>14</v>
      </c>
      <c r="C31" s="52">
        <v>2142</v>
      </c>
      <c r="D31" s="52">
        <v>739436</v>
      </c>
      <c r="E31" s="52">
        <v>38507</v>
      </c>
      <c r="F31" s="52">
        <v>95.49890097026605</v>
      </c>
      <c r="G31" s="54">
        <v>94.6</v>
      </c>
      <c r="H31" s="54">
        <v>19.2</v>
      </c>
    </row>
    <row r="32" spans="1:8" ht="11.25" customHeight="1">
      <c r="A32" s="8">
        <v>2016</v>
      </c>
      <c r="B32" s="52">
        <v>14</v>
      </c>
      <c r="C32" s="52">
        <v>2175</v>
      </c>
      <c r="D32" s="52">
        <v>748120</v>
      </c>
      <c r="E32" s="52">
        <v>37472</v>
      </c>
      <c r="F32" s="52">
        <v>92</v>
      </c>
      <c r="G32" s="54">
        <v>94</v>
      </c>
      <c r="H32" s="54">
        <v>20</v>
      </c>
    </row>
    <row r="33" spans="1:15" ht="11.25" customHeight="1">
      <c r="A33" s="8">
        <v>2017</v>
      </c>
      <c r="B33" s="52">
        <v>14</v>
      </c>
      <c r="C33" s="52">
        <v>2163</v>
      </c>
      <c r="D33" s="52">
        <v>760114</v>
      </c>
      <c r="E33" s="52">
        <v>37663</v>
      </c>
      <c r="F33" s="52">
        <v>92.540448208013174</v>
      </c>
      <c r="G33" s="54">
        <v>96.3</v>
      </c>
      <c r="H33" s="54">
        <v>20.2</v>
      </c>
    </row>
    <row r="34" spans="1:15" ht="11.25" customHeight="1">
      <c r="A34" s="154"/>
      <c r="B34" s="155"/>
      <c r="C34" s="155"/>
      <c r="D34" s="155"/>
      <c r="E34" s="155"/>
      <c r="F34" s="155"/>
      <c r="G34" s="156"/>
      <c r="H34" s="156"/>
    </row>
    <row r="35" spans="1:15" ht="11.25" customHeight="1">
      <c r="A35" s="154"/>
      <c r="B35" s="155"/>
      <c r="C35" s="155"/>
      <c r="D35" s="155"/>
      <c r="E35" s="155"/>
      <c r="F35" s="155"/>
      <c r="G35" s="156"/>
      <c r="H35" s="156"/>
    </row>
    <row r="36" spans="1:15" ht="11.25" customHeight="1">
      <c r="A36" s="154"/>
      <c r="B36" s="155"/>
      <c r="C36" s="155"/>
      <c r="D36" s="155"/>
      <c r="E36" s="155"/>
      <c r="F36" s="155"/>
      <c r="G36" s="156"/>
      <c r="H36" s="156"/>
    </row>
    <row r="37" spans="1:15" s="18" customFormat="1" ht="39" customHeight="1">
      <c r="A37" s="21"/>
      <c r="B37" s="22"/>
      <c r="C37" s="22"/>
      <c r="D37" s="22"/>
      <c r="E37" s="22"/>
      <c r="F37" s="22"/>
      <c r="G37" s="22"/>
      <c r="H37" s="22"/>
      <c r="I37"/>
      <c r="J37"/>
      <c r="K37"/>
      <c r="L37"/>
      <c r="M37"/>
      <c r="N37"/>
      <c r="O37"/>
    </row>
    <row r="38" spans="1:15" ht="11.25" customHeight="1">
      <c r="A38" s="7"/>
      <c r="B38" s="7"/>
      <c r="C38" s="7"/>
      <c r="D38" s="7"/>
      <c r="E38" s="7"/>
      <c r="F38" s="7"/>
      <c r="G38" s="7"/>
      <c r="H38" s="7"/>
    </row>
    <row r="39" spans="1:15" ht="11.25" customHeight="1">
      <c r="A39" s="7"/>
      <c r="B39" s="7"/>
      <c r="C39" s="7"/>
      <c r="D39" s="7"/>
      <c r="E39" s="7"/>
      <c r="F39" s="7"/>
      <c r="G39" s="7"/>
      <c r="H39" s="7"/>
    </row>
    <row r="40" spans="1:15" ht="11.25" customHeight="1">
      <c r="A40" s="7"/>
      <c r="B40" s="7"/>
      <c r="C40" s="7"/>
      <c r="D40" s="7"/>
      <c r="E40" s="7"/>
      <c r="F40" s="7"/>
      <c r="G40" s="7"/>
      <c r="H40" s="7"/>
    </row>
    <row r="41" spans="1:15" ht="11.25" customHeight="1">
      <c r="A41" s="7"/>
      <c r="B41" s="7"/>
      <c r="C41" s="7"/>
      <c r="D41" s="7"/>
      <c r="E41" s="7"/>
      <c r="F41" s="7"/>
      <c r="G41" s="7"/>
      <c r="H41" s="7"/>
    </row>
    <row r="42" spans="1:15" ht="11.25" customHeight="1">
      <c r="A42" s="7"/>
      <c r="B42" s="7"/>
      <c r="C42" s="7"/>
      <c r="D42" s="7"/>
      <c r="E42" s="7"/>
      <c r="F42" s="7"/>
      <c r="G42" s="7"/>
      <c r="H42" s="7"/>
    </row>
    <row r="43" spans="1:15" ht="11.25" customHeight="1">
      <c r="A43" s="7"/>
      <c r="B43" s="7"/>
      <c r="C43" s="7"/>
      <c r="D43" s="7"/>
      <c r="E43" s="7"/>
      <c r="F43" s="7"/>
      <c r="G43" s="7"/>
      <c r="H43" s="7"/>
    </row>
    <row r="44" spans="1:15" ht="11.25" customHeight="1">
      <c r="A44" s="7"/>
      <c r="B44" s="7"/>
      <c r="C44" s="7"/>
      <c r="D44" s="7"/>
      <c r="E44" s="7"/>
      <c r="F44" s="7"/>
      <c r="G44" s="7"/>
      <c r="H44" s="7"/>
    </row>
    <row r="45" spans="1:15" ht="11.25" customHeight="1">
      <c r="A45" s="7"/>
      <c r="B45" s="7"/>
      <c r="C45" s="7"/>
      <c r="D45" s="7"/>
      <c r="E45" s="7"/>
      <c r="F45" s="7"/>
      <c r="G45" s="7"/>
      <c r="H45" s="7"/>
    </row>
    <row r="46" spans="1:15" ht="11.25" customHeight="1">
      <c r="A46" s="7"/>
      <c r="B46" s="7"/>
      <c r="C46" s="7"/>
      <c r="D46" s="7"/>
      <c r="E46" s="7"/>
      <c r="F46" s="7"/>
      <c r="G46" s="7"/>
      <c r="H46" s="7"/>
    </row>
    <row r="47" spans="1:15" ht="11.25" customHeight="1">
      <c r="A47" s="7"/>
      <c r="B47" s="7"/>
      <c r="C47" s="7"/>
      <c r="D47" s="7"/>
      <c r="E47" s="7"/>
      <c r="F47" s="7"/>
      <c r="G47" s="7"/>
      <c r="H47" s="7"/>
    </row>
    <row r="48" spans="1:15" ht="11.25" customHeight="1">
      <c r="A48" s="7"/>
      <c r="B48" s="7"/>
      <c r="C48" s="7"/>
      <c r="D48" s="7"/>
      <c r="E48" s="7"/>
      <c r="F48" s="7"/>
      <c r="G48" s="7"/>
      <c r="H48" s="7"/>
    </row>
    <row r="49" spans="1:8" ht="11.25" customHeight="1">
      <c r="A49" s="7"/>
      <c r="B49" s="7"/>
      <c r="C49" s="7"/>
      <c r="D49" s="7"/>
      <c r="E49" s="7"/>
      <c r="F49" s="7"/>
      <c r="G49" s="7"/>
      <c r="H49" s="7"/>
    </row>
    <row r="50" spans="1:8" ht="11.25" customHeight="1">
      <c r="A50" s="7"/>
      <c r="B50" s="7"/>
      <c r="C50" s="7"/>
      <c r="D50" s="7"/>
      <c r="E50" s="7"/>
      <c r="F50" s="7"/>
      <c r="G50" s="7"/>
      <c r="H50" s="7"/>
    </row>
    <row r="51" spans="1:8" ht="11.25" customHeight="1">
      <c r="A51" s="7"/>
      <c r="B51" s="7"/>
      <c r="C51" s="7"/>
      <c r="D51" s="7"/>
      <c r="E51" s="7"/>
      <c r="F51" s="7"/>
      <c r="G51" s="7"/>
      <c r="H51" s="7"/>
    </row>
    <row r="52" spans="1:8" ht="12.75">
      <c r="A52" s="7"/>
      <c r="B52" s="7"/>
      <c r="C52" s="7"/>
      <c r="D52" s="7"/>
      <c r="E52" s="7"/>
      <c r="F52" s="7"/>
      <c r="G52" s="7"/>
      <c r="H52" s="7"/>
    </row>
    <row r="53" spans="1:8" ht="12.75" customHeight="1">
      <c r="A53" s="7"/>
      <c r="B53" s="7"/>
      <c r="C53" s="7"/>
      <c r="D53" s="7"/>
      <c r="E53" s="7"/>
      <c r="F53" s="7"/>
      <c r="G53" s="7"/>
      <c r="H53" s="7"/>
    </row>
    <row r="54" spans="1:8" ht="11.25" customHeight="1">
      <c r="A54" s="127"/>
      <c r="B54" s="127"/>
      <c r="C54" s="127"/>
      <c r="D54" s="127"/>
      <c r="E54" s="127"/>
      <c r="F54" s="127"/>
      <c r="G54" s="127"/>
      <c r="H54" s="127"/>
    </row>
  </sheetData>
  <mergeCells count="1">
    <mergeCell ref="A2:A3"/>
  </mergeCells>
  <pageMargins left="0.78740157480314965" right="0.78740157480314965" top="0.98425196850393704" bottom="0.98425196850393704" header="0.51181102362204722" footer="0.51181102362204722"/>
  <pageSetup paperSize="9" orientation="portrait" r:id="rId1"/>
  <headerFooter alignWithMargins="0">
    <oddFooter xml:space="preserve">&amp;R&amp;7A4023 201700 </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3">
    <tabColor theme="0" tint="-0.14999847407452621"/>
  </sheetPr>
  <dimension ref="A1:AA60"/>
  <sheetViews>
    <sheetView zoomScaleNormal="100" workbookViewId="0"/>
  </sheetViews>
  <sheetFormatPr baseColWidth="10" defaultRowHeight="12.75"/>
  <cols>
    <col min="1" max="1" width="8.5703125" style="1" customWidth="1"/>
    <col min="2" max="3" width="8.7109375" style="1" customWidth="1"/>
    <col min="4" max="5" width="9" style="1" customWidth="1"/>
    <col min="6" max="8" width="10.5703125" style="1" customWidth="1"/>
    <col min="9" max="9" width="11" style="1" customWidth="1"/>
    <col min="10" max="10" width="5.5703125" customWidth="1"/>
    <col min="11" max="11" width="6.7109375" customWidth="1"/>
    <col min="12" max="16" width="5.5703125" customWidth="1"/>
    <col min="17" max="17" width="7.85546875" customWidth="1"/>
    <col min="18" max="25" width="4" customWidth="1"/>
    <col min="28" max="16384" width="11.42578125" style="46"/>
  </cols>
  <sheetData>
    <row r="1" spans="1:27" s="18" customFormat="1" ht="39" customHeight="1">
      <c r="A1" s="76"/>
      <c r="B1" s="77"/>
      <c r="C1" s="77"/>
      <c r="D1" s="77"/>
      <c r="E1" s="77"/>
      <c r="F1" s="77"/>
      <c r="G1" s="77"/>
      <c r="H1" s="77"/>
      <c r="I1" s="77"/>
      <c r="J1"/>
      <c r="K1"/>
      <c r="L1"/>
      <c r="M1"/>
      <c r="N1"/>
      <c r="O1"/>
      <c r="P1"/>
      <c r="Q1"/>
      <c r="R1"/>
      <c r="S1"/>
      <c r="T1"/>
      <c r="U1"/>
      <c r="V1"/>
      <c r="W1"/>
      <c r="X1"/>
      <c r="Y1"/>
      <c r="Z1"/>
      <c r="AA1"/>
    </row>
    <row r="2" spans="1:27" ht="15" customHeight="1">
      <c r="A2" s="263" t="s">
        <v>65</v>
      </c>
      <c r="B2" s="59" t="s">
        <v>79</v>
      </c>
      <c r="C2" s="59"/>
      <c r="D2" s="59"/>
      <c r="E2" s="59"/>
      <c r="F2" s="59" t="s">
        <v>80</v>
      </c>
      <c r="G2" s="59"/>
      <c r="H2" s="59"/>
      <c r="I2" s="59"/>
    </row>
    <row r="3" spans="1:27" ht="15" customHeight="1">
      <c r="A3" s="263"/>
      <c r="B3" s="230" t="s">
        <v>1</v>
      </c>
      <c r="C3" s="230" t="s">
        <v>230</v>
      </c>
      <c r="D3" s="230" t="s">
        <v>231</v>
      </c>
      <c r="E3" s="263" t="s">
        <v>299</v>
      </c>
      <c r="F3" s="230" t="s">
        <v>1</v>
      </c>
      <c r="G3" s="230" t="s">
        <v>229</v>
      </c>
      <c r="H3" s="230" t="s">
        <v>232</v>
      </c>
      <c r="I3" s="263" t="s">
        <v>299</v>
      </c>
    </row>
    <row r="4" spans="1:27" ht="15" customHeight="1">
      <c r="A4" s="263"/>
      <c r="B4" s="59" t="s">
        <v>227</v>
      </c>
      <c r="C4" s="59"/>
      <c r="D4" s="59"/>
      <c r="E4" s="263"/>
      <c r="F4" s="59" t="s">
        <v>227</v>
      </c>
      <c r="G4" s="59"/>
      <c r="H4" s="59"/>
      <c r="I4" s="263"/>
    </row>
    <row r="5" spans="1:27">
      <c r="A5" s="9"/>
      <c r="B5" s="9"/>
      <c r="C5" s="9"/>
      <c r="D5" s="9"/>
      <c r="E5" s="9"/>
      <c r="F5" s="9"/>
      <c r="G5" s="9"/>
      <c r="H5" s="9"/>
      <c r="I5" s="9"/>
    </row>
    <row r="6" spans="1:27" ht="13.5" customHeight="1">
      <c r="A6" s="8">
        <v>1995</v>
      </c>
      <c r="B6" s="97">
        <v>4277</v>
      </c>
      <c r="C6" s="97">
        <v>1218</v>
      </c>
      <c r="D6" s="97">
        <v>3059</v>
      </c>
      <c r="E6" s="97">
        <v>4233</v>
      </c>
      <c r="F6" s="97">
        <v>43934</v>
      </c>
      <c r="G6" s="97">
        <v>35894</v>
      </c>
      <c r="H6" s="97">
        <v>8040</v>
      </c>
      <c r="I6" s="97">
        <v>34662</v>
      </c>
    </row>
    <row r="7" spans="1:27" ht="13.5" customHeight="1">
      <c r="A7" s="8">
        <v>2000</v>
      </c>
      <c r="B7" s="97">
        <v>4803</v>
      </c>
      <c r="C7" s="97">
        <v>1520</v>
      </c>
      <c r="D7" s="97">
        <v>3283</v>
      </c>
      <c r="E7" s="97">
        <v>4712.8</v>
      </c>
      <c r="F7" s="97">
        <v>43532</v>
      </c>
      <c r="G7" s="97">
        <v>35286</v>
      </c>
      <c r="H7" s="97">
        <v>8246</v>
      </c>
      <c r="I7" s="97">
        <v>33231.499999999993</v>
      </c>
    </row>
    <row r="8" spans="1:27" ht="13.5" customHeight="1">
      <c r="A8" s="8">
        <v>2005</v>
      </c>
      <c r="B8" s="52">
        <v>5795</v>
      </c>
      <c r="C8" s="52">
        <v>2096</v>
      </c>
      <c r="D8" s="52">
        <v>3699</v>
      </c>
      <c r="E8" s="52">
        <v>5343.5</v>
      </c>
      <c r="F8" s="52">
        <v>43099</v>
      </c>
      <c r="G8" s="52">
        <v>35008</v>
      </c>
      <c r="H8" s="52">
        <v>8091</v>
      </c>
      <c r="I8" s="52">
        <v>31821.9</v>
      </c>
    </row>
    <row r="9" spans="1:27" ht="13.5" customHeight="1">
      <c r="A9" s="8">
        <v>2006</v>
      </c>
      <c r="B9" s="52">
        <v>5844</v>
      </c>
      <c r="C9" s="52">
        <v>2208</v>
      </c>
      <c r="D9" s="52">
        <v>3636</v>
      </c>
      <c r="E9" s="52">
        <v>5466.7</v>
      </c>
      <c r="F9" s="52">
        <v>43443</v>
      </c>
      <c r="G9" s="52">
        <v>35398</v>
      </c>
      <c r="H9" s="52">
        <v>8045</v>
      </c>
      <c r="I9" s="52">
        <v>31872.3</v>
      </c>
    </row>
    <row r="10" spans="1:27" ht="13.5" customHeight="1">
      <c r="A10" s="8">
        <v>2007</v>
      </c>
      <c r="B10" s="52">
        <v>6054</v>
      </c>
      <c r="C10" s="52">
        <v>2365</v>
      </c>
      <c r="D10" s="52">
        <v>3689</v>
      </c>
      <c r="E10" s="52">
        <v>5551.5</v>
      </c>
      <c r="F10" s="52">
        <v>43722</v>
      </c>
      <c r="G10" s="52">
        <v>35635</v>
      </c>
      <c r="H10" s="52">
        <v>8087</v>
      </c>
      <c r="I10" s="52">
        <v>31947</v>
      </c>
    </row>
    <row r="11" spans="1:27" ht="13.5" customHeight="1">
      <c r="A11" s="8">
        <v>2008</v>
      </c>
      <c r="B11" s="52">
        <v>6227</v>
      </c>
      <c r="C11" s="52">
        <v>2530</v>
      </c>
      <c r="D11" s="52">
        <v>3697</v>
      </c>
      <c r="E11" s="52">
        <v>5656.1</v>
      </c>
      <c r="F11" s="52">
        <v>44475</v>
      </c>
      <c r="G11" s="52">
        <v>36415</v>
      </c>
      <c r="H11" s="52">
        <v>8060</v>
      </c>
      <c r="I11" s="52">
        <v>32334.3</v>
      </c>
    </row>
    <row r="12" spans="1:27" ht="13.5" customHeight="1">
      <c r="A12" s="8">
        <v>2009</v>
      </c>
      <c r="B12" s="52">
        <v>6426</v>
      </c>
      <c r="C12" s="52">
        <v>2696</v>
      </c>
      <c r="D12" s="52">
        <v>3730</v>
      </c>
      <c r="E12" s="52">
        <v>5807.8</v>
      </c>
      <c r="F12" s="52">
        <v>45687</v>
      </c>
      <c r="G12" s="52">
        <v>37251</v>
      </c>
      <c r="H12" s="52">
        <v>8436</v>
      </c>
      <c r="I12" s="52">
        <v>32930.9</v>
      </c>
    </row>
    <row r="13" spans="1:27" ht="13.5" customHeight="1">
      <c r="A13" s="8">
        <v>2010</v>
      </c>
      <c r="B13" s="52">
        <v>6602</v>
      </c>
      <c r="C13" s="52">
        <v>2783</v>
      </c>
      <c r="D13" s="52">
        <v>3819</v>
      </c>
      <c r="E13" s="52">
        <v>5951.6</v>
      </c>
      <c r="F13" s="52">
        <v>46336</v>
      </c>
      <c r="G13" s="52">
        <v>37770</v>
      </c>
      <c r="H13" s="52">
        <v>8566</v>
      </c>
      <c r="I13" s="52">
        <v>33099.1</v>
      </c>
    </row>
    <row r="14" spans="1:27" ht="13.5" customHeight="1">
      <c r="A14" s="8">
        <v>2011</v>
      </c>
      <c r="B14" s="52">
        <v>6911</v>
      </c>
      <c r="C14" s="52">
        <v>2999</v>
      </c>
      <c r="D14" s="52">
        <v>3912</v>
      </c>
      <c r="E14" s="52">
        <v>6170.5</v>
      </c>
      <c r="F14" s="52">
        <v>47802</v>
      </c>
      <c r="G14" s="52">
        <v>39189</v>
      </c>
      <c r="H14" s="52">
        <v>8613</v>
      </c>
      <c r="I14" s="52">
        <v>34222</v>
      </c>
    </row>
    <row r="15" spans="1:27" ht="13.5" customHeight="1">
      <c r="A15" s="8">
        <v>2012</v>
      </c>
      <c r="B15" s="52">
        <v>7104</v>
      </c>
      <c r="C15" s="52">
        <v>3114</v>
      </c>
      <c r="D15" s="52">
        <v>3990</v>
      </c>
      <c r="E15" s="52">
        <v>6350.2</v>
      </c>
      <c r="F15" s="52">
        <v>48235</v>
      </c>
      <c r="G15" s="52">
        <v>39721</v>
      </c>
      <c r="H15" s="52">
        <v>8514</v>
      </c>
      <c r="I15" s="52">
        <v>34540.400000000001</v>
      </c>
    </row>
    <row r="16" spans="1:27">
      <c r="A16" s="8">
        <v>2013</v>
      </c>
      <c r="B16" s="52">
        <v>7345</v>
      </c>
      <c r="C16" s="52">
        <v>3271</v>
      </c>
      <c r="D16" s="52">
        <v>4074</v>
      </c>
      <c r="E16" s="52">
        <v>6524.2</v>
      </c>
      <c r="F16" s="52">
        <v>48520</v>
      </c>
      <c r="G16" s="52">
        <v>39917</v>
      </c>
      <c r="H16" s="52">
        <v>8603</v>
      </c>
      <c r="I16" s="52">
        <v>34787.1</v>
      </c>
    </row>
    <row r="17" spans="1:27">
      <c r="A17" s="8">
        <v>2014</v>
      </c>
      <c r="B17" s="52">
        <v>7570</v>
      </c>
      <c r="C17" s="52">
        <v>3373</v>
      </c>
      <c r="D17" s="52">
        <v>4197</v>
      </c>
      <c r="E17" s="52">
        <v>6632.9</v>
      </c>
      <c r="F17" s="52">
        <v>48557</v>
      </c>
      <c r="G17" s="52">
        <v>39933</v>
      </c>
      <c r="H17" s="52">
        <v>8624</v>
      </c>
      <c r="I17" s="52">
        <v>34798.400000000001</v>
      </c>
    </row>
    <row r="18" spans="1:27">
      <c r="A18" s="8">
        <v>2015</v>
      </c>
      <c r="B18" s="52">
        <v>7824</v>
      </c>
      <c r="C18" s="52">
        <v>3465</v>
      </c>
      <c r="D18" s="52">
        <v>4359</v>
      </c>
      <c r="E18" s="52">
        <v>6808.8</v>
      </c>
      <c r="F18" s="52">
        <v>48820</v>
      </c>
      <c r="G18" s="52">
        <v>40158</v>
      </c>
      <c r="H18" s="52">
        <v>8662</v>
      </c>
      <c r="I18" s="52">
        <v>34812</v>
      </c>
    </row>
    <row r="19" spans="1:27">
      <c r="A19" s="8">
        <v>2016</v>
      </c>
      <c r="B19" s="52">
        <v>8049</v>
      </c>
      <c r="C19" s="52">
        <v>3552</v>
      </c>
      <c r="D19" s="52">
        <v>4497</v>
      </c>
      <c r="E19" s="52">
        <v>6933</v>
      </c>
      <c r="F19" s="52">
        <v>49614</v>
      </c>
      <c r="G19" s="52">
        <v>40753</v>
      </c>
      <c r="H19" s="52">
        <v>8861</v>
      </c>
      <c r="I19" s="52">
        <v>35147</v>
      </c>
    </row>
    <row r="20" spans="1:27">
      <c r="A20" s="8">
        <v>2017</v>
      </c>
      <c r="B20" s="52">
        <v>8290</v>
      </c>
      <c r="C20" s="52">
        <v>3633</v>
      </c>
      <c r="D20" s="52">
        <v>4657</v>
      </c>
      <c r="E20" s="52">
        <v>7048.4</v>
      </c>
      <c r="F20" s="52">
        <v>49857</v>
      </c>
      <c r="G20" s="52">
        <v>41089</v>
      </c>
      <c r="H20" s="52">
        <v>8768</v>
      </c>
      <c r="I20" s="52">
        <v>35776</v>
      </c>
    </row>
    <row r="21" spans="1:27" s="144" customFormat="1">
      <c r="A21" s="161"/>
      <c r="B21" s="162"/>
      <c r="C21" s="162"/>
      <c r="D21" s="162"/>
      <c r="E21" s="162"/>
      <c r="F21" s="162"/>
      <c r="G21" s="162"/>
      <c r="H21" s="162"/>
      <c r="I21" s="162"/>
      <c r="J21"/>
      <c r="K21"/>
      <c r="L21"/>
      <c r="M21"/>
      <c r="N21"/>
      <c r="O21"/>
      <c r="P21"/>
      <c r="Q21"/>
      <c r="R21"/>
      <c r="S21"/>
      <c r="T21"/>
      <c r="U21"/>
      <c r="V21"/>
      <c r="W21"/>
      <c r="X21"/>
      <c r="Y21"/>
      <c r="Z21"/>
      <c r="AA21"/>
    </row>
    <row r="22" spans="1:27" s="144" customFormat="1">
      <c r="A22" s="161"/>
      <c r="B22" s="162"/>
      <c r="C22" s="162"/>
      <c r="D22" s="162"/>
      <c r="E22" s="162"/>
      <c r="F22" s="162"/>
      <c r="G22" s="162"/>
      <c r="H22" s="162"/>
      <c r="I22" s="162"/>
      <c r="J22"/>
      <c r="K22"/>
      <c r="L22"/>
      <c r="M22"/>
      <c r="N22"/>
      <c r="O22"/>
      <c r="P22"/>
      <c r="Q22"/>
      <c r="R22"/>
      <c r="S22"/>
      <c r="T22"/>
      <c r="U22"/>
      <c r="V22"/>
      <c r="W22"/>
      <c r="X22"/>
      <c r="Y22"/>
      <c r="Z22"/>
      <c r="AA22"/>
    </row>
    <row r="23" spans="1:27" s="18" customFormat="1" ht="43.5" customHeight="1">
      <c r="A23" s="21"/>
      <c r="B23" s="22"/>
      <c r="C23" s="22"/>
      <c r="D23" s="22"/>
      <c r="E23" s="22"/>
      <c r="F23" s="22"/>
      <c r="G23" s="22"/>
      <c r="H23" s="20"/>
      <c r="I23" s="20"/>
      <c r="J23"/>
      <c r="K23"/>
      <c r="L23"/>
      <c r="M23"/>
      <c r="N23"/>
      <c r="O23"/>
      <c r="P23"/>
      <c r="Q23"/>
      <c r="R23"/>
      <c r="S23"/>
      <c r="T23"/>
      <c r="U23"/>
      <c r="V23"/>
      <c r="W23"/>
      <c r="X23"/>
      <c r="Y23"/>
      <c r="Z23"/>
      <c r="AA23"/>
    </row>
    <row r="24" spans="1:27" ht="15" customHeight="1">
      <c r="A24" s="263" t="s">
        <v>171</v>
      </c>
      <c r="B24" s="59" t="s">
        <v>298</v>
      </c>
      <c r="C24" s="59"/>
      <c r="D24" s="59"/>
      <c r="E24" s="59"/>
      <c r="F24" s="59"/>
      <c r="G24" s="59"/>
      <c r="H24" s="59"/>
      <c r="I24" s="246"/>
    </row>
    <row r="25" spans="1:27" ht="15" customHeight="1">
      <c r="A25" s="263"/>
      <c r="B25" s="258" t="s">
        <v>354</v>
      </c>
      <c r="C25" s="59" t="s">
        <v>240</v>
      </c>
      <c r="D25" s="59"/>
      <c r="E25" s="59"/>
      <c r="F25" s="59"/>
      <c r="G25" s="59"/>
      <c r="H25" s="59"/>
      <c r="I25" s="246"/>
    </row>
    <row r="26" spans="1:27" ht="15" customHeight="1">
      <c r="A26" s="263"/>
      <c r="B26" s="258"/>
      <c r="C26" s="258" t="s">
        <v>341</v>
      </c>
      <c r="D26" s="264" t="s">
        <v>28</v>
      </c>
      <c r="E26" s="265"/>
      <c r="F26" s="265"/>
      <c r="G26" s="265"/>
      <c r="H26" s="266"/>
      <c r="I26" s="247"/>
    </row>
    <row r="27" spans="1:27" ht="40.5" customHeight="1">
      <c r="A27" s="263"/>
      <c r="B27" s="258"/>
      <c r="C27" s="263"/>
      <c r="D27" s="229" t="s">
        <v>355</v>
      </c>
      <c r="E27" s="229" t="s">
        <v>356</v>
      </c>
      <c r="F27" s="229" t="s">
        <v>357</v>
      </c>
      <c r="G27" s="245" t="s">
        <v>358</v>
      </c>
      <c r="H27" s="245" t="s">
        <v>359</v>
      </c>
      <c r="I27" s="248"/>
    </row>
    <row r="28" spans="1:27">
      <c r="A28" s="9"/>
      <c r="B28" s="9"/>
      <c r="C28" s="9"/>
      <c r="D28" s="9"/>
      <c r="E28" s="9"/>
      <c r="F28" s="9"/>
      <c r="G28" s="144"/>
      <c r="H28" s="144"/>
      <c r="I28" s="129"/>
    </row>
    <row r="29" spans="1:27" ht="13.5" customHeight="1">
      <c r="A29" s="8">
        <v>1995</v>
      </c>
      <c r="B29" s="97">
        <v>183.3</v>
      </c>
      <c r="C29" s="97">
        <v>22.382262317594598</v>
      </c>
      <c r="D29" s="97">
        <v>47.542881830605275</v>
      </c>
      <c r="E29" s="97">
        <v>153.74742370194207</v>
      </c>
      <c r="F29" s="97">
        <v>226.05830589469394</v>
      </c>
      <c r="G29" s="97">
        <v>202.18641682520658</v>
      </c>
      <c r="H29" s="97">
        <v>323.87471820990226</v>
      </c>
      <c r="I29" s="249"/>
    </row>
    <row r="30" spans="1:27" ht="13.5" customHeight="1">
      <c r="A30" s="8">
        <v>2000</v>
      </c>
      <c r="B30" s="97">
        <v>179.64394839585808</v>
      </c>
      <c r="C30" s="97">
        <v>25.47661104674782</v>
      </c>
      <c r="D30" s="97">
        <v>54.075048701817138</v>
      </c>
      <c r="E30" s="97">
        <v>166.22999744752707</v>
      </c>
      <c r="F30" s="97">
        <v>239.11935830085287</v>
      </c>
      <c r="G30" s="97">
        <v>253.25336524080168</v>
      </c>
      <c r="H30" s="97">
        <v>341.3952175490947</v>
      </c>
      <c r="I30" s="249"/>
    </row>
    <row r="31" spans="1:27" ht="13.5" customHeight="1">
      <c r="A31" s="8">
        <v>2005</v>
      </c>
      <c r="B31" s="97">
        <v>152.9405820155329</v>
      </c>
      <c r="C31" s="97">
        <v>25.681621776198153</v>
      </c>
      <c r="D31" s="97">
        <v>56.990495052266752</v>
      </c>
      <c r="E31" s="97">
        <v>158.85664301681408</v>
      </c>
      <c r="F31" s="97">
        <v>216.30353078185379</v>
      </c>
      <c r="G31" s="97">
        <v>283.77304767526647</v>
      </c>
      <c r="H31" s="97">
        <v>308.18236669432082</v>
      </c>
      <c r="I31" s="249"/>
    </row>
    <row r="32" spans="1:27" ht="13.5" customHeight="1">
      <c r="A32" s="8">
        <v>2006</v>
      </c>
      <c r="B32" s="97">
        <v>150.54164303876198</v>
      </c>
      <c r="C32" s="97">
        <v>25.820728344047968</v>
      </c>
      <c r="D32" s="97">
        <v>56.770762194491013</v>
      </c>
      <c r="E32" s="97">
        <v>159.00573835423228</v>
      </c>
      <c r="F32" s="97">
        <v>213.29203815052873</v>
      </c>
      <c r="G32" s="97">
        <v>294.29480760978402</v>
      </c>
      <c r="H32" s="97">
        <v>310.33070628605907</v>
      </c>
      <c r="I32" s="249"/>
    </row>
    <row r="33" spans="1:27" ht="13.5" customHeight="1">
      <c r="A33" s="8">
        <v>2007</v>
      </c>
      <c r="B33" s="97">
        <v>152.18220300819598</v>
      </c>
      <c r="C33" s="97">
        <v>26.445033962500393</v>
      </c>
      <c r="D33" s="97">
        <v>58.072952109926518</v>
      </c>
      <c r="E33" s="97">
        <v>159.85912694658367</v>
      </c>
      <c r="F33" s="97">
        <v>215.60828399346673</v>
      </c>
      <c r="G33" s="97">
        <v>316.24162455549316</v>
      </c>
      <c r="H33" s="97">
        <v>316.06416011971567</v>
      </c>
      <c r="I33" s="249"/>
    </row>
    <row r="34" spans="1:27" ht="13.5" customHeight="1">
      <c r="A34" s="8">
        <v>2008</v>
      </c>
      <c r="B34" s="97">
        <v>152.63671080780043</v>
      </c>
      <c r="C34" s="97">
        <v>26.700083193389066</v>
      </c>
      <c r="D34" s="97">
        <v>58.432499932317192</v>
      </c>
      <c r="E34" s="97">
        <v>160.88265439230742</v>
      </c>
      <c r="F34" s="97">
        <v>211.06728112852358</v>
      </c>
      <c r="G34" s="97">
        <v>328.73676795369738</v>
      </c>
      <c r="H34" s="97">
        <v>322.2216623745008</v>
      </c>
      <c r="I34" s="249"/>
    </row>
    <row r="35" spans="1:27" ht="13.5" customHeight="1">
      <c r="A35" s="8">
        <v>2009</v>
      </c>
      <c r="B35" s="97">
        <v>150.97394882743896</v>
      </c>
      <c r="C35" s="97">
        <v>26.626253761664575</v>
      </c>
      <c r="D35" s="97">
        <v>58.731923131024232</v>
      </c>
      <c r="E35" s="97">
        <v>159.57386984057655</v>
      </c>
      <c r="F35" s="97">
        <v>205.82298537593013</v>
      </c>
      <c r="G35" s="97">
        <v>341.15107773714112</v>
      </c>
      <c r="H35" s="97">
        <v>318.96198617679158</v>
      </c>
      <c r="I35" s="249"/>
    </row>
    <row r="36" spans="1:27" ht="13.5" customHeight="1">
      <c r="A36" s="8">
        <v>2010</v>
      </c>
      <c r="B36" s="97">
        <v>147.62047180590093</v>
      </c>
      <c r="C36" s="97">
        <v>26.54386373043376</v>
      </c>
      <c r="D36" s="97">
        <v>58.2121157910778</v>
      </c>
      <c r="E36" s="97">
        <v>157.92957164171054</v>
      </c>
      <c r="F36" s="97">
        <v>203.31335477749749</v>
      </c>
      <c r="G36" s="97">
        <v>356.56574675324674</v>
      </c>
      <c r="H36" s="97">
        <v>314.27171269137216</v>
      </c>
      <c r="I36" s="249"/>
    </row>
    <row r="37" spans="1:27" ht="13.5" customHeight="1">
      <c r="A37" s="8">
        <v>2011</v>
      </c>
      <c r="B37" s="97">
        <v>144.35272668341301</v>
      </c>
      <c r="C37" s="97">
        <v>26.027949856817251</v>
      </c>
      <c r="D37" s="97">
        <v>57.337622627906377</v>
      </c>
      <c r="E37" s="97">
        <v>149.54894981615485</v>
      </c>
      <c r="F37" s="97">
        <v>197.85612741287014</v>
      </c>
      <c r="G37" s="97">
        <v>354.42006207225847</v>
      </c>
      <c r="H37" s="97">
        <v>304.27290428366467</v>
      </c>
      <c r="I37" s="249"/>
    </row>
    <row r="38" spans="1:27" ht="13.5" customHeight="1">
      <c r="A38" s="8">
        <v>2012</v>
      </c>
      <c r="B38" s="97">
        <v>143.02352681805297</v>
      </c>
      <c r="C38" s="97">
        <v>26.294657849938041</v>
      </c>
      <c r="D38" s="97">
        <v>58.766345948534124</v>
      </c>
      <c r="E38" s="97">
        <v>148.12251288407592</v>
      </c>
      <c r="F38" s="97">
        <v>194.2110552763819</v>
      </c>
      <c r="G38" s="97">
        <v>360.70852694705906</v>
      </c>
      <c r="H38" s="97">
        <v>306.15114946403293</v>
      </c>
      <c r="I38" s="249"/>
    </row>
    <row r="39" spans="1:27">
      <c r="A39" s="8">
        <v>2013</v>
      </c>
      <c r="B39" s="97">
        <v>141.22160571411055</v>
      </c>
      <c r="C39" s="97">
        <v>26.48562254398901</v>
      </c>
      <c r="D39" s="97">
        <v>58.902825725610533</v>
      </c>
      <c r="E39" s="97">
        <v>149.51042596348884</v>
      </c>
      <c r="F39" s="97">
        <v>194.37932489451478</v>
      </c>
      <c r="G39" s="97">
        <v>368.24860111910471</v>
      </c>
      <c r="H39" s="97">
        <v>309.8355583952652</v>
      </c>
      <c r="I39" s="249"/>
    </row>
    <row r="40" spans="1:27">
      <c r="A40" s="8">
        <v>2014</v>
      </c>
      <c r="B40" s="97">
        <v>141.97869710081565</v>
      </c>
      <c r="C40" s="97">
        <v>27.062465515655891</v>
      </c>
      <c r="D40" s="97">
        <v>60.150643195666888</v>
      </c>
      <c r="E40" s="97">
        <v>150.15553996524068</v>
      </c>
      <c r="F40" s="97">
        <v>197.0188706876713</v>
      </c>
      <c r="G40" s="97">
        <v>395.48567948933317</v>
      </c>
      <c r="H40" s="97">
        <v>318.04474839581223</v>
      </c>
      <c r="I40" s="249"/>
    </row>
    <row r="41" spans="1:27">
      <c r="A41" s="8">
        <v>2015</v>
      </c>
      <c r="B41" s="97">
        <v>138.3778345670309</v>
      </c>
      <c r="C41" s="97">
        <v>27.065006319659886</v>
      </c>
      <c r="D41" s="97">
        <v>60.277978593409124</v>
      </c>
      <c r="E41" s="97">
        <v>148.91057655835124</v>
      </c>
      <c r="F41" s="97">
        <v>193.90952684764042</v>
      </c>
      <c r="G41" s="97">
        <v>398.82619370132068</v>
      </c>
      <c r="H41" s="97">
        <v>317.61967367853288</v>
      </c>
      <c r="I41" s="249"/>
    </row>
    <row r="42" spans="1:27">
      <c r="A42" s="8">
        <v>2016</v>
      </c>
      <c r="B42" s="97">
        <v>139.40613054453661</v>
      </c>
      <c r="C42" s="97">
        <v>27.496571581397202</v>
      </c>
      <c r="D42" s="97">
        <v>61.526458529628968</v>
      </c>
      <c r="E42" s="97">
        <v>149.39680625763268</v>
      </c>
      <c r="F42" s="97">
        <v>196.40551965207493</v>
      </c>
      <c r="G42" s="97">
        <v>414.52903834605814</v>
      </c>
      <c r="H42" s="97">
        <v>317.78015257135343</v>
      </c>
      <c r="I42" s="249"/>
    </row>
    <row r="43" spans="1:27">
      <c r="A43" s="8">
        <v>2017</v>
      </c>
      <c r="B43" s="97">
        <v>135.04426536518926</v>
      </c>
      <c r="C43" s="97">
        <v>26.605787695068468</v>
      </c>
      <c r="D43" s="97">
        <v>60.269738050161145</v>
      </c>
      <c r="E43" s="97">
        <v>140.66620361476052</v>
      </c>
      <c r="F43" s="97">
        <v>185.64273594289392</v>
      </c>
      <c r="G43" s="97">
        <v>413.84608695652173</v>
      </c>
      <c r="H43" s="97">
        <v>304.43484935712917</v>
      </c>
      <c r="I43" s="249"/>
    </row>
    <row r="44" spans="1:27" s="144" customFormat="1">
      <c r="A44" s="154"/>
      <c r="B44" s="157"/>
      <c r="C44" s="157"/>
      <c r="D44" s="157"/>
      <c r="E44" s="157"/>
      <c r="F44" s="157"/>
      <c r="G44" s="157"/>
      <c r="H44" s="157"/>
      <c r="I44" s="250"/>
      <c r="J44"/>
      <c r="K44"/>
      <c r="L44"/>
      <c r="M44"/>
      <c r="N44"/>
      <c r="O44"/>
      <c r="P44"/>
      <c r="Q44"/>
      <c r="R44"/>
      <c r="S44"/>
      <c r="T44"/>
      <c r="U44"/>
      <c r="V44"/>
      <c r="W44"/>
      <c r="X44"/>
      <c r="Y44"/>
      <c r="Z44"/>
      <c r="AA44"/>
    </row>
    <row r="45" spans="1:27" s="144" customFormat="1">
      <c r="A45" s="154"/>
      <c r="B45" s="157"/>
      <c r="C45" s="157"/>
      <c r="D45" s="157"/>
      <c r="E45" s="157"/>
      <c r="F45" s="157"/>
      <c r="G45" s="157"/>
      <c r="H45" s="157"/>
      <c r="I45" s="250"/>
      <c r="J45"/>
      <c r="K45"/>
      <c r="L45"/>
      <c r="M45"/>
      <c r="N45"/>
      <c r="O45"/>
      <c r="P45"/>
      <c r="Q45"/>
      <c r="R45"/>
      <c r="S45"/>
      <c r="T45"/>
      <c r="U45"/>
      <c r="V45"/>
      <c r="W45"/>
      <c r="X45"/>
      <c r="Y45"/>
      <c r="Z45"/>
      <c r="AA45"/>
    </row>
    <row r="46" spans="1:27">
      <c r="A46" s="10" t="s">
        <v>302</v>
      </c>
      <c r="B46" s="13"/>
      <c r="C46" s="13"/>
      <c r="D46" s="13"/>
      <c r="E46" s="13"/>
      <c r="F46" s="13"/>
      <c r="G46" s="13"/>
      <c r="H46" s="13"/>
      <c r="I46" s="251"/>
    </row>
    <row r="47" spans="1:27">
      <c r="I47" s="132"/>
    </row>
    <row r="48" spans="1:27">
      <c r="B48" s="148"/>
      <c r="C48" s="148"/>
      <c r="D48" s="148"/>
      <c r="E48" s="148"/>
      <c r="F48" s="148"/>
      <c r="H48" s="148"/>
      <c r="I48" s="252"/>
    </row>
    <row r="60" spans="3:3">
      <c r="C60" s="148"/>
    </row>
  </sheetData>
  <mergeCells count="7">
    <mergeCell ref="A2:A4"/>
    <mergeCell ref="E3:E4"/>
    <mergeCell ref="I3:I4"/>
    <mergeCell ref="A24:A27"/>
    <mergeCell ref="C26:C27"/>
    <mergeCell ref="B25:B27"/>
    <mergeCell ref="D26:H26"/>
  </mergeCells>
  <pageMargins left="0.78740157480314965" right="0.78740157480314965" top="0.98425196850393704" bottom="0.98425196850393704" header="0.51181102362204722" footer="0.51181102362204722"/>
  <pageSetup paperSize="9" orientation="portrait" r:id="rId1"/>
  <headerFooter alignWithMargins="0">
    <oddFooter xml:space="preserve">&amp;R&amp;7A4023 201700 </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
    <tabColor theme="0" tint="-0.14999847407452621"/>
  </sheetPr>
  <dimension ref="A1:V47"/>
  <sheetViews>
    <sheetView zoomScaleNormal="100" workbookViewId="0">
      <selection activeCell="C22" sqref="C22"/>
    </sheetView>
  </sheetViews>
  <sheetFormatPr baseColWidth="10" defaultRowHeight="11.25" customHeight="1"/>
  <cols>
    <col min="1" max="1" width="25.7109375" style="1" customWidth="1"/>
    <col min="2" max="2" width="7.42578125" style="130" customWidth="1"/>
    <col min="3" max="3" width="6.7109375" style="130" customWidth="1"/>
    <col min="4" max="4" width="6.5703125" style="130" customWidth="1"/>
    <col min="5" max="5" width="6.140625" style="130" customWidth="1"/>
    <col min="6" max="6" width="9.7109375" style="130" customWidth="1"/>
    <col min="7" max="7" width="9.5703125" style="130" customWidth="1"/>
    <col min="8" max="8" width="7.28515625" style="130" customWidth="1"/>
    <col min="9" max="9" width="8.42578125" style="130" customWidth="1"/>
    <col min="10" max="10" width="11.5703125" customWidth="1"/>
    <col min="11" max="11" width="4.5703125" customWidth="1"/>
    <col min="12" max="12" width="6.7109375" bestFit="1" customWidth="1"/>
    <col min="13" max="14" width="6.7109375" customWidth="1"/>
    <col min="23" max="16384" width="11.42578125" style="1"/>
  </cols>
  <sheetData>
    <row r="1" spans="1:22" s="18" customFormat="1" ht="39" customHeight="1">
      <c r="A1" s="21"/>
      <c r="B1" s="133"/>
      <c r="C1" s="133"/>
      <c r="D1" s="133"/>
      <c r="E1" s="133"/>
      <c r="F1" s="133"/>
      <c r="G1" s="134"/>
      <c r="H1" s="133"/>
      <c r="I1" s="134"/>
      <c r="J1"/>
      <c r="K1"/>
      <c r="L1"/>
      <c r="M1"/>
      <c r="N1"/>
      <c r="O1"/>
      <c r="P1"/>
      <c r="Q1"/>
      <c r="R1"/>
      <c r="S1"/>
      <c r="T1"/>
      <c r="U1"/>
      <c r="V1"/>
    </row>
    <row r="2" spans="1:22" ht="12.75" customHeight="1">
      <c r="A2" s="258" t="s">
        <v>2</v>
      </c>
      <c r="B2" s="258" t="s">
        <v>198</v>
      </c>
      <c r="C2" s="264" t="s">
        <v>3</v>
      </c>
      <c r="D2" s="265"/>
      <c r="E2" s="266"/>
      <c r="F2" s="258" t="s">
        <v>363</v>
      </c>
      <c r="G2" s="258" t="s">
        <v>396</v>
      </c>
      <c r="H2" s="258" t="s">
        <v>213</v>
      </c>
      <c r="I2" s="258" t="s">
        <v>364</v>
      </c>
    </row>
    <row r="3" spans="1:22" ht="11.25" customHeight="1">
      <c r="A3" s="258"/>
      <c r="B3" s="258"/>
      <c r="C3" s="258" t="s">
        <v>360</v>
      </c>
      <c r="D3" s="264" t="s">
        <v>28</v>
      </c>
      <c r="E3" s="266"/>
      <c r="F3" s="258"/>
      <c r="G3" s="258"/>
      <c r="H3" s="258"/>
      <c r="I3" s="258"/>
    </row>
    <row r="4" spans="1:22" ht="22.5">
      <c r="A4" s="258"/>
      <c r="B4" s="258"/>
      <c r="C4" s="258"/>
      <c r="D4" s="229" t="s">
        <v>361</v>
      </c>
      <c r="E4" s="177" t="s">
        <v>362</v>
      </c>
      <c r="F4" s="258"/>
      <c r="G4" s="258"/>
      <c r="H4" s="258"/>
      <c r="I4" s="258"/>
    </row>
    <row r="5" spans="1:22" ht="12.75" customHeight="1">
      <c r="A5" s="258"/>
      <c r="B5" s="59" t="s">
        <v>4</v>
      </c>
      <c r="C5" s="60"/>
      <c r="D5" s="60"/>
      <c r="E5" s="60"/>
      <c r="F5" s="59"/>
      <c r="G5" s="59"/>
      <c r="H5" s="178" t="s">
        <v>212</v>
      </c>
      <c r="I5" s="178" t="s">
        <v>214</v>
      </c>
    </row>
    <row r="6" spans="1:22" ht="12.75">
      <c r="A6" s="51"/>
      <c r="B6" s="159"/>
      <c r="C6" s="159"/>
      <c r="D6" s="159"/>
      <c r="E6" s="8"/>
      <c r="F6" s="159"/>
      <c r="G6" s="8"/>
      <c r="H6" s="159"/>
      <c r="I6" s="159"/>
    </row>
    <row r="7" spans="1:22" ht="13.5" customHeight="1">
      <c r="A7" s="56" t="s">
        <v>57</v>
      </c>
      <c r="B7" s="160"/>
      <c r="C7" s="160"/>
      <c r="D7" s="160"/>
      <c r="E7" s="56"/>
      <c r="F7" s="160"/>
      <c r="G7" s="56"/>
      <c r="H7" s="160"/>
      <c r="I7" s="160"/>
    </row>
    <row r="8" spans="1:22" ht="9" customHeight="1">
      <c r="A8" s="51"/>
      <c r="B8" s="159"/>
      <c r="C8" s="159"/>
      <c r="D8" s="159"/>
      <c r="E8" s="8"/>
      <c r="F8" s="159"/>
      <c r="G8" s="8"/>
      <c r="H8" s="159"/>
      <c r="I8" s="159"/>
    </row>
    <row r="9" spans="1:22" ht="14.25" customHeight="1">
      <c r="A9" s="108" t="s">
        <v>5</v>
      </c>
      <c r="B9" s="146">
        <v>18</v>
      </c>
      <c r="C9" s="146">
        <v>198</v>
      </c>
      <c r="D9" s="146">
        <v>0</v>
      </c>
      <c r="E9" s="146">
        <v>52</v>
      </c>
      <c r="F9" s="146">
        <v>44788</v>
      </c>
      <c r="G9" s="146">
        <v>14150</v>
      </c>
      <c r="H9" s="179">
        <v>62</v>
      </c>
      <c r="I9" s="179">
        <v>3.2</v>
      </c>
    </row>
    <row r="10" spans="1:22" ht="14.25" customHeight="1">
      <c r="A10" s="108" t="s">
        <v>6</v>
      </c>
      <c r="B10" s="146">
        <v>60</v>
      </c>
      <c r="C10" s="146">
        <v>5524</v>
      </c>
      <c r="D10" s="146">
        <v>224</v>
      </c>
      <c r="E10" s="146">
        <v>56</v>
      </c>
      <c r="F10" s="146">
        <v>1391479</v>
      </c>
      <c r="G10" s="146">
        <v>236611</v>
      </c>
      <c r="H10" s="179">
        <v>69</v>
      </c>
      <c r="I10" s="179">
        <v>5.9</v>
      </c>
    </row>
    <row r="11" spans="1:22" ht="14.25" customHeight="1">
      <c r="A11" s="149" t="s">
        <v>7</v>
      </c>
      <c r="B11" s="146">
        <v>16</v>
      </c>
      <c r="C11" s="146">
        <v>555</v>
      </c>
      <c r="D11" s="146">
        <v>18</v>
      </c>
      <c r="E11" s="146">
        <v>0</v>
      </c>
      <c r="F11" s="146">
        <v>145055</v>
      </c>
      <c r="G11" s="146">
        <v>21086</v>
      </c>
      <c r="H11" s="179">
        <v>71.599999999999994</v>
      </c>
      <c r="I11" s="179">
        <v>6.9</v>
      </c>
    </row>
    <row r="12" spans="1:22" ht="14.25" customHeight="1">
      <c r="A12" s="149" t="s">
        <v>8</v>
      </c>
      <c r="B12" s="146">
        <v>23</v>
      </c>
      <c r="C12" s="146">
        <v>1491</v>
      </c>
      <c r="D12" s="146">
        <v>56</v>
      </c>
      <c r="E12" s="146">
        <v>0</v>
      </c>
      <c r="F12" s="146">
        <v>435783</v>
      </c>
      <c r="G12" s="146">
        <v>65698</v>
      </c>
      <c r="H12" s="179">
        <v>80.099999999999994</v>
      </c>
      <c r="I12" s="179">
        <v>6.6</v>
      </c>
    </row>
    <row r="13" spans="1:22" ht="14.25" customHeight="1">
      <c r="A13" s="108" t="s">
        <v>24</v>
      </c>
      <c r="B13" s="146">
        <v>48</v>
      </c>
      <c r="C13" s="146">
        <v>1611</v>
      </c>
      <c r="D13" s="146">
        <v>23</v>
      </c>
      <c r="E13" s="146">
        <v>184</v>
      </c>
      <c r="F13" s="146">
        <v>312952</v>
      </c>
      <c r="G13" s="146">
        <v>83922</v>
      </c>
      <c r="H13" s="179">
        <v>53.2</v>
      </c>
      <c r="I13" s="179">
        <v>3.7</v>
      </c>
    </row>
    <row r="14" spans="1:22" ht="14.25" customHeight="1">
      <c r="A14" s="108" t="s">
        <v>85</v>
      </c>
      <c r="B14" s="146">
        <v>10</v>
      </c>
      <c r="C14" s="146">
        <v>411</v>
      </c>
      <c r="D14" s="146">
        <v>7</v>
      </c>
      <c r="E14" s="146">
        <v>0</v>
      </c>
      <c r="F14" s="146">
        <v>110886</v>
      </c>
      <c r="G14" s="146">
        <v>7811</v>
      </c>
      <c r="H14" s="179">
        <v>73.900000000000006</v>
      </c>
      <c r="I14" s="179">
        <v>14.2</v>
      </c>
    </row>
    <row r="15" spans="1:22" ht="14.25" customHeight="1">
      <c r="A15" s="108" t="s">
        <v>315</v>
      </c>
      <c r="B15" s="146">
        <v>37</v>
      </c>
      <c r="C15" s="146">
        <v>541</v>
      </c>
      <c r="D15" s="146">
        <v>16</v>
      </c>
      <c r="E15" s="146">
        <v>206</v>
      </c>
      <c r="F15" s="146">
        <v>110648</v>
      </c>
      <c r="G15" s="146">
        <v>26496</v>
      </c>
      <c r="H15" s="179">
        <v>56</v>
      </c>
      <c r="I15" s="179">
        <v>4.2</v>
      </c>
    </row>
    <row r="16" spans="1:22" ht="14.25" customHeight="1">
      <c r="A16" s="108" t="s">
        <v>307</v>
      </c>
      <c r="B16" s="146">
        <v>4</v>
      </c>
      <c r="C16" s="146">
        <v>231</v>
      </c>
      <c r="D16" s="146">
        <v>75</v>
      </c>
      <c r="E16" s="146">
        <v>0</v>
      </c>
      <c r="F16" s="146">
        <v>73577</v>
      </c>
      <c r="G16" s="146">
        <v>6325</v>
      </c>
      <c r="H16" s="179">
        <v>87.3</v>
      </c>
      <c r="I16" s="179">
        <v>11.6</v>
      </c>
    </row>
    <row r="17" spans="1:9" ht="14.25" customHeight="1">
      <c r="A17" s="108" t="s">
        <v>9</v>
      </c>
      <c r="B17" s="146">
        <v>61</v>
      </c>
      <c r="C17" s="146">
        <v>7849</v>
      </c>
      <c r="D17" s="146">
        <v>455</v>
      </c>
      <c r="E17" s="146">
        <v>1</v>
      </c>
      <c r="F17" s="146">
        <v>2215742</v>
      </c>
      <c r="G17" s="146">
        <v>392793</v>
      </c>
      <c r="H17" s="179">
        <v>77.3</v>
      </c>
      <c r="I17" s="179">
        <v>5.6</v>
      </c>
    </row>
    <row r="18" spans="1:9" ht="16.5" customHeight="1">
      <c r="A18" s="149" t="s">
        <v>10</v>
      </c>
      <c r="B18" s="146">
        <v>11</v>
      </c>
      <c r="C18" s="146">
        <v>812</v>
      </c>
      <c r="D18" s="146">
        <v>36</v>
      </c>
      <c r="E18" s="146">
        <v>0</v>
      </c>
      <c r="F18" s="146">
        <v>227064</v>
      </c>
      <c r="G18" s="146">
        <v>37091</v>
      </c>
      <c r="H18" s="179">
        <v>76.599999999999994</v>
      </c>
      <c r="I18" s="179">
        <v>6.1</v>
      </c>
    </row>
    <row r="19" spans="1:9" ht="24" customHeight="1">
      <c r="A19" s="150" t="s">
        <v>193</v>
      </c>
      <c r="B19" s="146">
        <v>4</v>
      </c>
      <c r="C19" s="146">
        <v>327</v>
      </c>
      <c r="D19" s="146">
        <v>51</v>
      </c>
      <c r="E19" s="146">
        <v>0</v>
      </c>
      <c r="F19" s="146">
        <v>87376</v>
      </c>
      <c r="G19" s="146">
        <v>11761</v>
      </c>
      <c r="H19" s="179">
        <v>73.2</v>
      </c>
      <c r="I19" s="179">
        <v>7.4</v>
      </c>
    </row>
    <row r="20" spans="1:9" ht="14.25" customHeight="1">
      <c r="A20" s="149" t="s">
        <v>11</v>
      </c>
      <c r="B20" s="146">
        <v>16</v>
      </c>
      <c r="C20" s="146">
        <v>1217</v>
      </c>
      <c r="D20" s="146">
        <v>107</v>
      </c>
      <c r="E20" s="146">
        <v>0</v>
      </c>
      <c r="F20" s="146">
        <v>418150</v>
      </c>
      <c r="G20" s="146">
        <v>81210</v>
      </c>
      <c r="H20" s="179">
        <v>94.1</v>
      </c>
      <c r="I20" s="179">
        <v>5.0999999999999996</v>
      </c>
    </row>
    <row r="21" spans="1:9" ht="14.25" customHeight="1">
      <c r="A21" s="149" t="s">
        <v>12</v>
      </c>
      <c r="B21" s="146">
        <v>4</v>
      </c>
      <c r="C21" s="146">
        <v>187</v>
      </c>
      <c r="D21" s="146">
        <v>12</v>
      </c>
      <c r="E21" s="146">
        <v>0</v>
      </c>
      <c r="F21" s="146">
        <v>55648</v>
      </c>
      <c r="G21" s="146">
        <v>7301</v>
      </c>
      <c r="H21" s="179">
        <v>81.5</v>
      </c>
      <c r="I21" s="179">
        <v>7.6</v>
      </c>
    </row>
    <row r="22" spans="1:9" ht="14.25" customHeight="1">
      <c r="A22" s="149" t="s">
        <v>310</v>
      </c>
      <c r="B22" s="146">
        <v>4</v>
      </c>
      <c r="C22" s="146">
        <v>196</v>
      </c>
      <c r="D22" s="146">
        <v>15</v>
      </c>
      <c r="E22" s="146">
        <v>0</v>
      </c>
      <c r="F22" s="146">
        <v>50933</v>
      </c>
      <c r="G22" s="146">
        <v>8622</v>
      </c>
      <c r="H22" s="179">
        <v>71.2</v>
      </c>
      <c r="I22" s="179">
        <v>5.9</v>
      </c>
    </row>
    <row r="23" spans="1:9" ht="14.25" customHeight="1">
      <c r="A23" s="108" t="s">
        <v>13</v>
      </c>
      <c r="B23" s="146">
        <v>14</v>
      </c>
      <c r="C23" s="146">
        <v>823</v>
      </c>
      <c r="D23" s="146">
        <v>154</v>
      </c>
      <c r="E23" s="146">
        <v>0</v>
      </c>
      <c r="F23" s="146">
        <v>183294</v>
      </c>
      <c r="G23" s="146">
        <v>45316</v>
      </c>
      <c r="H23" s="179">
        <v>61</v>
      </c>
      <c r="I23" s="179">
        <v>4</v>
      </c>
    </row>
    <row r="24" spans="1:9" ht="14.25" customHeight="1">
      <c r="A24" s="149" t="s">
        <v>86</v>
      </c>
      <c r="B24" s="146">
        <v>5</v>
      </c>
      <c r="C24" s="146">
        <v>81</v>
      </c>
      <c r="D24" s="146">
        <v>47</v>
      </c>
      <c r="E24" s="146">
        <v>0</v>
      </c>
      <c r="F24" s="146">
        <v>23029</v>
      </c>
      <c r="G24" s="146">
        <v>2040</v>
      </c>
      <c r="H24" s="179">
        <v>77.900000000000006</v>
      </c>
      <c r="I24" s="179">
        <v>11.3</v>
      </c>
    </row>
    <row r="25" spans="1:9" ht="27" customHeight="1">
      <c r="A25" s="49" t="s">
        <v>321</v>
      </c>
      <c r="B25" s="146">
        <v>4</v>
      </c>
      <c r="C25" s="146">
        <v>90</v>
      </c>
      <c r="D25" s="146">
        <v>0</v>
      </c>
      <c r="E25" s="146">
        <v>0</v>
      </c>
      <c r="F25" s="146">
        <v>32872</v>
      </c>
      <c r="G25" s="146">
        <v>1101</v>
      </c>
      <c r="H25" s="179">
        <v>100.1</v>
      </c>
      <c r="I25" s="179">
        <v>29.9</v>
      </c>
    </row>
    <row r="26" spans="1:9" ht="14.25" customHeight="1">
      <c r="A26" s="108" t="s">
        <v>308</v>
      </c>
      <c r="B26" s="146">
        <v>8</v>
      </c>
      <c r="C26" s="146">
        <v>64</v>
      </c>
      <c r="D26" s="146">
        <v>4</v>
      </c>
      <c r="E26" s="146">
        <v>14</v>
      </c>
      <c r="F26" s="146">
        <v>16600</v>
      </c>
      <c r="G26" s="146">
        <v>3380</v>
      </c>
      <c r="H26" s="179">
        <v>71.099999999999994</v>
      </c>
      <c r="I26" s="179">
        <v>4.9000000000000004</v>
      </c>
    </row>
    <row r="27" spans="1:9" ht="14.25" customHeight="1">
      <c r="A27" s="108" t="s">
        <v>14</v>
      </c>
      <c r="B27" s="146">
        <v>8</v>
      </c>
      <c r="C27" s="146">
        <v>275</v>
      </c>
      <c r="D27" s="146">
        <v>42</v>
      </c>
      <c r="E27" s="146">
        <v>16</v>
      </c>
      <c r="F27" s="146">
        <v>80205</v>
      </c>
      <c r="G27" s="146">
        <v>10093</v>
      </c>
      <c r="H27" s="179">
        <v>79.900000000000006</v>
      </c>
      <c r="I27" s="179">
        <v>7.9</v>
      </c>
    </row>
    <row r="28" spans="1:9" ht="14.25" customHeight="1">
      <c r="A28" s="108" t="s">
        <v>15</v>
      </c>
      <c r="B28" s="146">
        <v>12</v>
      </c>
      <c r="C28" s="146">
        <v>845</v>
      </c>
      <c r="D28" s="146">
        <v>27</v>
      </c>
      <c r="E28" s="146">
        <v>0</v>
      </c>
      <c r="F28" s="146">
        <v>256658</v>
      </c>
      <c r="G28" s="146">
        <v>36356</v>
      </c>
      <c r="H28" s="179">
        <v>83.2</v>
      </c>
      <c r="I28" s="179">
        <v>7.1</v>
      </c>
    </row>
    <row r="29" spans="1:9" ht="14.25" customHeight="1">
      <c r="A29" s="108" t="s">
        <v>16</v>
      </c>
      <c r="B29" s="146">
        <v>5</v>
      </c>
      <c r="C29" s="146">
        <v>36</v>
      </c>
      <c r="D29" s="146">
        <v>0</v>
      </c>
      <c r="E29" s="146">
        <v>2</v>
      </c>
      <c r="F29" s="146">
        <v>5842</v>
      </c>
      <c r="G29" s="146">
        <v>1551</v>
      </c>
      <c r="H29" s="179">
        <v>44.5</v>
      </c>
      <c r="I29" s="179">
        <v>3.8</v>
      </c>
    </row>
    <row r="30" spans="1:9" ht="14.25" customHeight="1">
      <c r="A30" s="108" t="s">
        <v>17</v>
      </c>
      <c r="B30" s="146">
        <v>22</v>
      </c>
      <c r="C30" s="146">
        <v>1194</v>
      </c>
      <c r="D30" s="146">
        <v>16</v>
      </c>
      <c r="E30" s="146">
        <v>105</v>
      </c>
      <c r="F30" s="146">
        <v>327011</v>
      </c>
      <c r="G30" s="146">
        <v>40822</v>
      </c>
      <c r="H30" s="179">
        <v>75</v>
      </c>
      <c r="I30" s="179">
        <v>8</v>
      </c>
    </row>
    <row r="31" spans="1:9" ht="14.25" customHeight="1">
      <c r="A31" s="108" t="s">
        <v>309</v>
      </c>
      <c r="B31" s="146">
        <v>7</v>
      </c>
      <c r="C31" s="146">
        <v>140</v>
      </c>
      <c r="D31" s="146">
        <v>11</v>
      </c>
      <c r="E31" s="146">
        <v>0</v>
      </c>
      <c r="F31" s="146">
        <v>42537</v>
      </c>
      <c r="G31" s="146">
        <v>6505</v>
      </c>
      <c r="H31" s="179">
        <v>83.2</v>
      </c>
      <c r="I31" s="179">
        <v>6.5</v>
      </c>
    </row>
    <row r="32" spans="1:9" ht="14.25" customHeight="1">
      <c r="A32" s="108" t="s">
        <v>25</v>
      </c>
      <c r="B32" s="146">
        <v>11</v>
      </c>
      <c r="C32" s="146">
        <v>862</v>
      </c>
      <c r="D32" s="146">
        <v>0</v>
      </c>
      <c r="E32" s="146">
        <v>0</v>
      </c>
      <c r="F32" s="146">
        <v>283534</v>
      </c>
      <c r="G32" s="146">
        <v>14599</v>
      </c>
      <c r="H32" s="179">
        <v>90.1</v>
      </c>
      <c r="I32" s="179">
        <v>19.399999999999999</v>
      </c>
    </row>
    <row r="33" spans="1:9" ht="14.25" customHeight="1">
      <c r="A33" s="108" t="s">
        <v>26</v>
      </c>
      <c r="B33" s="146">
        <v>8</v>
      </c>
      <c r="C33" s="146">
        <v>370</v>
      </c>
      <c r="D33" s="146">
        <v>0</v>
      </c>
      <c r="E33" s="146">
        <v>0</v>
      </c>
      <c r="F33" s="146">
        <v>121264</v>
      </c>
      <c r="G33" s="146">
        <v>4666</v>
      </c>
      <c r="H33" s="179">
        <v>89.8</v>
      </c>
      <c r="I33" s="179">
        <v>26</v>
      </c>
    </row>
    <row r="34" spans="1:9" ht="14.25" customHeight="1">
      <c r="A34" s="108" t="s">
        <v>18</v>
      </c>
      <c r="B34" s="146">
        <v>7</v>
      </c>
      <c r="C34" s="146">
        <v>102</v>
      </c>
      <c r="D34" s="146">
        <v>0</v>
      </c>
      <c r="E34" s="146">
        <v>0</v>
      </c>
      <c r="F34" s="146">
        <v>25889</v>
      </c>
      <c r="G34" s="146">
        <v>2995</v>
      </c>
      <c r="H34" s="179">
        <v>69.5</v>
      </c>
      <c r="I34" s="179">
        <v>8.6</v>
      </c>
    </row>
    <row r="35" spans="1:9" ht="14.25" customHeight="1">
      <c r="A35" s="108" t="s">
        <v>19</v>
      </c>
      <c r="B35" s="146">
        <v>37</v>
      </c>
      <c r="C35" s="146">
        <v>820</v>
      </c>
      <c r="D35" s="146">
        <v>14</v>
      </c>
      <c r="E35" s="146">
        <v>202</v>
      </c>
      <c r="F35" s="146">
        <v>192208</v>
      </c>
      <c r="G35" s="146">
        <v>41590</v>
      </c>
      <c r="H35" s="179">
        <v>64.2</v>
      </c>
      <c r="I35" s="179">
        <v>4.5999999999999996</v>
      </c>
    </row>
    <row r="36" spans="1:9" ht="14.25" customHeight="1">
      <c r="A36" s="108" t="s">
        <v>20</v>
      </c>
      <c r="B36" s="146">
        <v>31</v>
      </c>
      <c r="C36" s="146">
        <v>748</v>
      </c>
      <c r="D36" s="146">
        <v>269</v>
      </c>
      <c r="E36" s="146">
        <v>20</v>
      </c>
      <c r="F36" s="146">
        <v>200978</v>
      </c>
      <c r="G36" s="146">
        <v>38301</v>
      </c>
      <c r="H36" s="179">
        <v>73.612922130246872</v>
      </c>
      <c r="I36" s="179">
        <v>5.2473303569097416</v>
      </c>
    </row>
    <row r="37" spans="1:9" ht="9" customHeight="1">
      <c r="A37" s="51"/>
      <c r="B37" s="146"/>
      <c r="C37" s="146"/>
      <c r="D37" s="146"/>
      <c r="E37" s="146"/>
      <c r="F37" s="146"/>
      <c r="G37" s="146"/>
      <c r="H37" s="135"/>
      <c r="I37" s="135"/>
    </row>
    <row r="38" spans="1:9" ht="15" customHeight="1">
      <c r="A38" s="67" t="s">
        <v>87</v>
      </c>
      <c r="B38" s="180">
        <v>70</v>
      </c>
      <c r="C38" s="180">
        <v>22734</v>
      </c>
      <c r="D38" s="180">
        <v>1337</v>
      </c>
      <c r="E38" s="180">
        <v>858</v>
      </c>
      <c r="F38" s="180">
        <v>6028964</v>
      </c>
      <c r="G38" s="180">
        <v>914183</v>
      </c>
      <c r="H38" s="183">
        <v>72.7</v>
      </c>
      <c r="I38" s="183">
        <v>6.6</v>
      </c>
    </row>
    <row r="39" spans="1:9" ht="11.25" customHeight="1">
      <c r="A39" s="9"/>
      <c r="B39" s="151"/>
      <c r="C39" s="151"/>
      <c r="D39" s="151"/>
      <c r="E39" s="151"/>
      <c r="F39" s="151"/>
      <c r="G39" s="151"/>
      <c r="H39" s="152"/>
      <c r="I39" s="152"/>
    </row>
    <row r="40" spans="1:9" ht="13.5" customHeight="1">
      <c r="A40" s="56" t="s">
        <v>199</v>
      </c>
      <c r="B40" s="57"/>
      <c r="C40" s="57"/>
      <c r="D40" s="57"/>
      <c r="E40" s="57"/>
      <c r="F40" s="57"/>
      <c r="G40" s="57"/>
      <c r="H40" s="58"/>
      <c r="I40" s="58"/>
    </row>
    <row r="41" spans="1:9" ht="22.5">
      <c r="A41" s="49" t="s">
        <v>369</v>
      </c>
      <c r="B41" s="146">
        <v>4</v>
      </c>
      <c r="C41" s="146">
        <v>183</v>
      </c>
      <c r="D41" s="146">
        <v>0</v>
      </c>
      <c r="E41" s="146">
        <v>0</v>
      </c>
      <c r="F41" s="146">
        <v>65692</v>
      </c>
      <c r="G41" s="146">
        <v>1936</v>
      </c>
      <c r="H41" s="179">
        <v>98.3</v>
      </c>
      <c r="I41" s="179">
        <v>33.9</v>
      </c>
    </row>
    <row r="42" spans="1:9" ht="12.75">
      <c r="A42" s="51" t="s">
        <v>15</v>
      </c>
      <c r="B42" s="146">
        <v>3</v>
      </c>
      <c r="C42" s="146">
        <v>213</v>
      </c>
      <c r="D42" s="146">
        <v>0</v>
      </c>
      <c r="E42" s="146">
        <v>0</v>
      </c>
      <c r="F42" s="146">
        <v>66927</v>
      </c>
      <c r="G42" s="146">
        <v>7607</v>
      </c>
      <c r="H42" s="179">
        <v>86.1</v>
      </c>
      <c r="I42" s="179">
        <v>8.8000000000000007</v>
      </c>
    </row>
    <row r="43" spans="1:9" ht="22.5" customHeight="1">
      <c r="A43" s="49" t="s">
        <v>365</v>
      </c>
      <c r="B43" s="181">
        <v>13</v>
      </c>
      <c r="C43" s="146">
        <v>1767</v>
      </c>
      <c r="D43" s="146">
        <v>6</v>
      </c>
      <c r="E43" s="146">
        <v>0</v>
      </c>
      <c r="F43" s="146">
        <v>627495</v>
      </c>
      <c r="G43" s="146">
        <v>28124</v>
      </c>
      <c r="H43" s="179">
        <v>97.292834383794215</v>
      </c>
      <c r="I43" s="179">
        <v>22.311726639169393</v>
      </c>
    </row>
    <row r="44" spans="1:9" ht="12.75" customHeight="1">
      <c r="A44" s="51"/>
      <c r="B44" s="92"/>
      <c r="C44" s="92"/>
      <c r="D44" s="92"/>
      <c r="E44" s="182"/>
      <c r="F44" s="146"/>
      <c r="G44" s="146"/>
      <c r="H44" s="179"/>
      <c r="I44" s="179"/>
    </row>
    <row r="45" spans="1:9" ht="15" customHeight="1">
      <c r="A45" s="67" t="s">
        <v>87</v>
      </c>
      <c r="B45" s="180">
        <v>14</v>
      </c>
      <c r="C45" s="180">
        <v>2163</v>
      </c>
      <c r="D45" s="180">
        <v>6</v>
      </c>
      <c r="E45" s="180">
        <v>0</v>
      </c>
      <c r="F45" s="180">
        <v>760114</v>
      </c>
      <c r="G45" s="180">
        <v>37663</v>
      </c>
      <c r="H45" s="183">
        <v>96.3</v>
      </c>
      <c r="I45" s="183">
        <v>20.2</v>
      </c>
    </row>
    <row r="46" spans="1:9" ht="17.25" customHeight="1">
      <c r="A46" s="9"/>
      <c r="B46" s="131"/>
      <c r="C46" s="131"/>
      <c r="D46" s="131"/>
      <c r="E46" s="131"/>
      <c r="F46" s="131"/>
      <c r="G46" s="131"/>
      <c r="H46" s="135"/>
      <c r="I46" s="135"/>
    </row>
    <row r="47" spans="1:9" ht="7.5" customHeight="1">
      <c r="A47" s="9"/>
      <c r="B47" s="92"/>
      <c r="C47" s="92"/>
      <c r="D47" s="92"/>
      <c r="E47" s="92"/>
      <c r="F47" s="92"/>
      <c r="G47" s="92"/>
      <c r="H47" s="92"/>
      <c r="I47" s="92"/>
    </row>
  </sheetData>
  <customSheetViews>
    <customSheetView guid="{15A5E02D-E96E-426B-AD9B-08A8E5F99A60}" topLeftCell="A34">
      <selection activeCell="A57" sqref="A57"/>
      <pageMargins left="0.78740157480314965" right="0.78740157480314965" top="0.98425196850393704" bottom="0.59055118110236215" header="0.51181102362204722" footer="0.31496062992125984"/>
      <pageSetup paperSize="9" orientation="portrait" r:id="rId1"/>
      <headerFooter alignWithMargins="0"/>
    </customSheetView>
    <customSheetView guid="{23255789-CAE4-429E-AB0E-6D36E19367B3}" showPageBreaks="1" printArea="1" topLeftCell="A34">
      <selection activeCell="D67" sqref="D67"/>
      <pageMargins left="0.9055118110236221" right="0.62992125984251968" top="0.98425196850393704" bottom="0.78740157480314965" header="0.51181102362204722" footer="0.51181102362204722"/>
      <pageSetup paperSize="9" orientation="portrait" r:id="rId2"/>
      <headerFooter alignWithMargins="0"/>
    </customSheetView>
  </customSheetViews>
  <mergeCells count="9">
    <mergeCell ref="H2:H4"/>
    <mergeCell ref="I2:I4"/>
    <mergeCell ref="A2:A5"/>
    <mergeCell ref="B2:B4"/>
    <mergeCell ref="C3:C4"/>
    <mergeCell ref="F2:F4"/>
    <mergeCell ref="G2:G4"/>
    <mergeCell ref="C2:E2"/>
    <mergeCell ref="D3:E3"/>
  </mergeCells>
  <phoneticPr fontId="0" type="noConversion"/>
  <pageMargins left="0.78740157480314965" right="0.62992125984251968" top="0.98425196850393704" bottom="0.98425196850393704" header="0.51181102362204722" footer="0.51181102362204722"/>
  <pageSetup paperSize="9" orientation="portrait" r:id="rId3"/>
  <headerFooter alignWithMargins="0">
    <oddFooter xml:space="preserve">&amp;R&amp;7A4023 201700 </oddFooter>
  </headerFooter>
  <drawing r:id="rId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
    <tabColor theme="0" tint="-0.14999847407452621"/>
  </sheetPr>
  <dimension ref="A1:S186"/>
  <sheetViews>
    <sheetView zoomScaleNormal="100" workbookViewId="0">
      <selection activeCell="C22" sqref="C22"/>
    </sheetView>
  </sheetViews>
  <sheetFormatPr baseColWidth="10" defaultRowHeight="12" customHeight="1"/>
  <cols>
    <col min="1" max="1" width="27.5703125" style="2" customWidth="1"/>
    <col min="2" max="9" width="7.42578125" style="2" customWidth="1"/>
    <col min="20" max="16384" width="11.42578125" style="2"/>
  </cols>
  <sheetData>
    <row r="1" spans="1:19" s="18" customFormat="1" ht="39" customHeight="1">
      <c r="A1" s="21"/>
      <c r="B1" s="22"/>
      <c r="C1" s="22"/>
      <c r="D1" s="22"/>
      <c r="E1" s="22"/>
      <c r="F1" s="22"/>
      <c r="G1" s="20"/>
      <c r="H1" s="20"/>
      <c r="J1"/>
      <c r="K1"/>
      <c r="L1"/>
      <c r="M1"/>
      <c r="N1"/>
      <c r="O1"/>
      <c r="P1"/>
      <c r="Q1"/>
      <c r="R1"/>
      <c r="S1"/>
    </row>
    <row r="2" spans="1:19" ht="21" customHeight="1">
      <c r="A2" s="263" t="s">
        <v>261</v>
      </c>
      <c r="B2" s="239" t="s">
        <v>268</v>
      </c>
      <c r="C2" s="240"/>
      <c r="D2" s="240"/>
      <c r="E2" s="240"/>
      <c r="F2" s="240"/>
      <c r="G2" s="240"/>
      <c r="H2" s="241"/>
      <c r="I2" s="258" t="s">
        <v>346</v>
      </c>
    </row>
    <row r="3" spans="1:19" ht="12" customHeight="1">
      <c r="A3" s="263"/>
      <c r="B3" s="258" t="s">
        <v>341</v>
      </c>
      <c r="C3" s="59" t="s">
        <v>113</v>
      </c>
      <c r="D3" s="60"/>
      <c r="E3" s="258" t="s">
        <v>342</v>
      </c>
      <c r="F3" s="59" t="s">
        <v>114</v>
      </c>
      <c r="G3" s="59"/>
      <c r="H3" s="59"/>
      <c r="I3" s="258"/>
    </row>
    <row r="4" spans="1:19" ht="57" customHeight="1">
      <c r="A4" s="263"/>
      <c r="B4" s="258"/>
      <c r="C4" s="177" t="s">
        <v>340</v>
      </c>
      <c r="D4" s="177" t="s">
        <v>231</v>
      </c>
      <c r="E4" s="258"/>
      <c r="F4" s="177" t="s">
        <v>343</v>
      </c>
      <c r="G4" s="177" t="s">
        <v>344</v>
      </c>
      <c r="H4" s="177" t="s">
        <v>345</v>
      </c>
      <c r="I4" s="258"/>
    </row>
    <row r="5" spans="1:19" ht="2.25" customHeight="1">
      <c r="A5" s="51"/>
      <c r="B5" s="5"/>
      <c r="C5" s="5"/>
      <c r="D5" s="5"/>
      <c r="E5" s="5"/>
      <c r="F5" s="5"/>
      <c r="G5" s="5"/>
      <c r="H5" s="5"/>
      <c r="I5" s="5"/>
    </row>
    <row r="6" spans="1:19" s="1" customFormat="1" ht="6" customHeight="1">
      <c r="A6" s="51"/>
      <c r="B6" s="51"/>
      <c r="C6" s="51"/>
      <c r="D6" s="51"/>
      <c r="E6" s="51"/>
      <c r="F6" s="51"/>
      <c r="G6" s="51"/>
      <c r="H6" s="51"/>
      <c r="J6"/>
      <c r="K6"/>
      <c r="L6"/>
      <c r="M6"/>
      <c r="N6"/>
      <c r="O6"/>
      <c r="P6"/>
      <c r="Q6"/>
      <c r="R6"/>
      <c r="S6"/>
    </row>
    <row r="7" spans="1:19" s="1" customFormat="1" ht="13.5" customHeight="1">
      <c r="A7" s="56" t="s">
        <v>280</v>
      </c>
      <c r="B7" s="56"/>
      <c r="C7" s="56"/>
      <c r="D7" s="56"/>
      <c r="E7" s="56"/>
      <c r="F7" s="56"/>
      <c r="G7" s="56"/>
      <c r="H7" s="56"/>
      <c r="I7" s="56"/>
      <c r="J7"/>
      <c r="K7"/>
      <c r="L7"/>
      <c r="M7"/>
      <c r="N7"/>
      <c r="O7"/>
      <c r="P7"/>
      <c r="Q7"/>
      <c r="R7"/>
      <c r="S7"/>
    </row>
    <row r="8" spans="1:19" s="1" customFormat="1" ht="6" customHeight="1">
      <c r="A8" s="51"/>
      <c r="B8" s="51"/>
      <c r="C8" s="51"/>
      <c r="D8" s="51"/>
      <c r="E8" s="51"/>
      <c r="F8" s="51"/>
      <c r="G8" s="51"/>
      <c r="H8" s="51"/>
      <c r="J8"/>
      <c r="K8"/>
      <c r="L8"/>
      <c r="M8"/>
      <c r="N8"/>
      <c r="O8"/>
      <c r="P8"/>
      <c r="Q8"/>
      <c r="R8"/>
      <c r="S8"/>
    </row>
    <row r="9" spans="1:19" ht="11.25" customHeight="1">
      <c r="A9" s="107" t="s">
        <v>88</v>
      </c>
      <c r="B9" s="97">
        <v>34</v>
      </c>
      <c r="C9" s="97">
        <v>23</v>
      </c>
      <c r="D9" s="97">
        <v>11</v>
      </c>
      <c r="E9" s="97">
        <v>22</v>
      </c>
      <c r="F9" s="97">
        <v>2</v>
      </c>
      <c r="G9" s="97">
        <v>6</v>
      </c>
      <c r="H9" s="97">
        <v>26</v>
      </c>
      <c r="I9" s="97">
        <v>0</v>
      </c>
    </row>
    <row r="10" spans="1:19" ht="11.25" customHeight="1">
      <c r="A10" s="107" t="s">
        <v>91</v>
      </c>
      <c r="B10" s="97">
        <v>957</v>
      </c>
      <c r="C10" s="97">
        <v>383</v>
      </c>
      <c r="D10" s="97">
        <v>574</v>
      </c>
      <c r="E10" s="97">
        <v>411</v>
      </c>
      <c r="F10" s="97">
        <v>71</v>
      </c>
      <c r="G10" s="97">
        <v>356</v>
      </c>
      <c r="H10" s="97">
        <v>530</v>
      </c>
      <c r="I10" s="97">
        <v>5</v>
      </c>
    </row>
    <row r="11" spans="1:19" ht="11.25" customHeight="1">
      <c r="A11" s="107" t="s">
        <v>322</v>
      </c>
      <c r="B11" s="97">
        <v>3</v>
      </c>
      <c r="C11" s="97">
        <v>0</v>
      </c>
      <c r="D11" s="97">
        <v>3</v>
      </c>
      <c r="E11" s="97">
        <v>0</v>
      </c>
      <c r="F11" s="97">
        <v>2</v>
      </c>
      <c r="G11" s="97">
        <v>1</v>
      </c>
      <c r="H11" s="97">
        <v>0</v>
      </c>
      <c r="I11" s="97">
        <v>0</v>
      </c>
    </row>
    <row r="12" spans="1:19" ht="11.25" customHeight="1">
      <c r="A12" s="107" t="s">
        <v>92</v>
      </c>
      <c r="B12" s="97">
        <v>12</v>
      </c>
      <c r="C12" s="97">
        <v>7</v>
      </c>
      <c r="D12" s="97">
        <v>5</v>
      </c>
      <c r="E12" s="97">
        <v>5</v>
      </c>
      <c r="F12" s="97">
        <v>1</v>
      </c>
      <c r="G12" s="97">
        <v>3</v>
      </c>
      <c r="H12" s="97">
        <v>8</v>
      </c>
      <c r="I12" s="97">
        <v>0</v>
      </c>
    </row>
    <row r="13" spans="1:19" ht="11.25" customHeight="1">
      <c r="A13" s="107" t="s">
        <v>93</v>
      </c>
      <c r="B13" s="97">
        <v>48</v>
      </c>
      <c r="C13" s="97">
        <v>22</v>
      </c>
      <c r="D13" s="97">
        <v>26</v>
      </c>
      <c r="E13" s="97">
        <v>15</v>
      </c>
      <c r="F13" s="97">
        <v>6</v>
      </c>
      <c r="G13" s="97">
        <v>21</v>
      </c>
      <c r="H13" s="97">
        <v>21</v>
      </c>
      <c r="I13" s="97">
        <v>21</v>
      </c>
    </row>
    <row r="14" spans="1:19" ht="11.25" customHeight="1">
      <c r="A14" s="107" t="s">
        <v>94</v>
      </c>
      <c r="B14" s="97">
        <v>834</v>
      </c>
      <c r="C14" s="97">
        <v>163</v>
      </c>
      <c r="D14" s="97">
        <v>671</v>
      </c>
      <c r="E14" s="97">
        <v>182</v>
      </c>
      <c r="F14" s="97">
        <v>137</v>
      </c>
      <c r="G14" s="97">
        <v>418</v>
      </c>
      <c r="H14" s="97">
        <v>279</v>
      </c>
      <c r="I14" s="97">
        <v>8</v>
      </c>
    </row>
    <row r="15" spans="1:19" ht="11.25" customHeight="1">
      <c r="A15" s="107" t="s">
        <v>95</v>
      </c>
      <c r="B15" s="97">
        <v>175</v>
      </c>
      <c r="C15" s="97">
        <v>65</v>
      </c>
      <c r="D15" s="97">
        <v>110</v>
      </c>
      <c r="E15" s="97">
        <v>54</v>
      </c>
      <c r="F15" s="97">
        <v>31</v>
      </c>
      <c r="G15" s="97">
        <v>92</v>
      </c>
      <c r="H15" s="97">
        <v>52</v>
      </c>
      <c r="I15" s="97">
        <v>0</v>
      </c>
    </row>
    <row r="16" spans="1:19" ht="11.25" customHeight="1">
      <c r="A16" s="107" t="s">
        <v>96</v>
      </c>
      <c r="B16" s="97">
        <v>269</v>
      </c>
      <c r="C16" s="97">
        <v>159</v>
      </c>
      <c r="D16" s="97">
        <v>110</v>
      </c>
      <c r="E16" s="97">
        <v>126</v>
      </c>
      <c r="F16" s="97">
        <v>43</v>
      </c>
      <c r="G16" s="97">
        <v>120</v>
      </c>
      <c r="H16" s="97">
        <v>106</v>
      </c>
      <c r="I16" s="97">
        <v>27</v>
      </c>
    </row>
    <row r="17" spans="1:19" ht="11.25" customHeight="1">
      <c r="A17" s="107" t="s">
        <v>97</v>
      </c>
      <c r="B17" s="97">
        <v>58</v>
      </c>
      <c r="C17" s="97">
        <v>19</v>
      </c>
      <c r="D17" s="97">
        <v>39</v>
      </c>
      <c r="E17" s="97">
        <v>12</v>
      </c>
      <c r="F17" s="97">
        <v>6</v>
      </c>
      <c r="G17" s="97">
        <v>27</v>
      </c>
      <c r="H17" s="97">
        <v>25</v>
      </c>
      <c r="I17" s="97">
        <v>58</v>
      </c>
    </row>
    <row r="18" spans="1:19" ht="11.25" customHeight="1">
      <c r="A18" s="107" t="s">
        <v>323</v>
      </c>
      <c r="B18" s="97">
        <v>35</v>
      </c>
      <c r="C18" s="97">
        <v>22</v>
      </c>
      <c r="D18" s="97">
        <v>13</v>
      </c>
      <c r="E18" s="97">
        <v>14</v>
      </c>
      <c r="F18" s="97">
        <v>2</v>
      </c>
      <c r="G18" s="97">
        <v>11</v>
      </c>
      <c r="H18" s="97">
        <v>22</v>
      </c>
      <c r="I18" s="97">
        <v>0</v>
      </c>
    </row>
    <row r="19" spans="1:19" ht="11.25" customHeight="1">
      <c r="A19" s="107" t="s">
        <v>98</v>
      </c>
      <c r="B19" s="97">
        <v>49</v>
      </c>
      <c r="C19" s="97">
        <v>16</v>
      </c>
      <c r="D19" s="97">
        <v>33</v>
      </c>
      <c r="E19" s="97">
        <v>9</v>
      </c>
      <c r="F19" s="97">
        <v>5</v>
      </c>
      <c r="G19" s="97">
        <v>29</v>
      </c>
      <c r="H19" s="97">
        <v>15</v>
      </c>
      <c r="I19" s="97">
        <v>0</v>
      </c>
    </row>
    <row r="20" spans="1:19" ht="11.25" customHeight="1">
      <c r="A20" s="107" t="s">
        <v>324</v>
      </c>
      <c r="B20" s="97">
        <v>4</v>
      </c>
      <c r="C20" s="97">
        <v>1</v>
      </c>
      <c r="D20" s="97">
        <v>3</v>
      </c>
      <c r="E20" s="97">
        <v>2</v>
      </c>
      <c r="F20" s="97">
        <v>1</v>
      </c>
      <c r="G20" s="97">
        <v>1</v>
      </c>
      <c r="H20" s="97">
        <v>2</v>
      </c>
      <c r="I20" s="97">
        <v>0</v>
      </c>
    </row>
    <row r="21" spans="1:19" ht="11.25" customHeight="1">
      <c r="A21" s="107" t="s">
        <v>328</v>
      </c>
      <c r="B21" s="97">
        <v>9</v>
      </c>
      <c r="C21" s="97">
        <v>0</v>
      </c>
      <c r="D21" s="97">
        <v>9</v>
      </c>
      <c r="E21" s="97">
        <v>2</v>
      </c>
      <c r="F21" s="97">
        <v>3</v>
      </c>
      <c r="G21" s="97">
        <v>4</v>
      </c>
      <c r="H21" s="97">
        <v>2</v>
      </c>
      <c r="I21" s="97">
        <v>0</v>
      </c>
    </row>
    <row r="22" spans="1:19" ht="11.25" customHeight="1">
      <c r="A22" s="107" t="s">
        <v>99</v>
      </c>
      <c r="B22" s="97">
        <v>1042</v>
      </c>
      <c r="C22" s="97">
        <v>338</v>
      </c>
      <c r="D22" s="97">
        <v>704</v>
      </c>
      <c r="E22" s="97">
        <v>285</v>
      </c>
      <c r="F22" s="97">
        <v>165</v>
      </c>
      <c r="G22" s="97">
        <v>518</v>
      </c>
      <c r="H22" s="97">
        <v>359</v>
      </c>
      <c r="I22" s="97">
        <v>0</v>
      </c>
    </row>
    <row r="23" spans="1:19" s="96" customFormat="1" ht="11.25" customHeight="1">
      <c r="A23" s="107" t="s">
        <v>100</v>
      </c>
      <c r="B23" s="97">
        <v>16</v>
      </c>
      <c r="C23" s="97">
        <v>6</v>
      </c>
      <c r="D23" s="97">
        <v>10</v>
      </c>
      <c r="E23" s="97">
        <v>4</v>
      </c>
      <c r="F23" s="97">
        <v>2</v>
      </c>
      <c r="G23" s="97">
        <v>5</v>
      </c>
      <c r="H23" s="97">
        <v>9</v>
      </c>
      <c r="I23" s="97">
        <v>0</v>
      </c>
      <c r="J23"/>
      <c r="K23"/>
      <c r="L23"/>
      <c r="M23"/>
      <c r="N23"/>
      <c r="O23"/>
      <c r="P23"/>
      <c r="Q23"/>
      <c r="R23"/>
      <c r="S23"/>
    </row>
    <row r="24" spans="1:19" ht="11.25" customHeight="1">
      <c r="A24" s="107" t="s">
        <v>101</v>
      </c>
      <c r="B24" s="97">
        <v>211</v>
      </c>
      <c r="C24" s="97">
        <v>115</v>
      </c>
      <c r="D24" s="97">
        <v>96</v>
      </c>
      <c r="E24" s="97">
        <v>89</v>
      </c>
      <c r="F24" s="97">
        <v>15</v>
      </c>
      <c r="G24" s="97">
        <v>89</v>
      </c>
      <c r="H24" s="97">
        <v>107</v>
      </c>
      <c r="I24" s="97">
        <v>0</v>
      </c>
    </row>
    <row r="25" spans="1:19" ht="23.25" customHeight="1">
      <c r="A25" s="184" t="s">
        <v>313</v>
      </c>
      <c r="B25" s="97">
        <v>53</v>
      </c>
      <c r="C25" s="97">
        <v>31</v>
      </c>
      <c r="D25" s="97">
        <v>22</v>
      </c>
      <c r="E25" s="97">
        <v>15</v>
      </c>
      <c r="F25" s="97">
        <v>12</v>
      </c>
      <c r="G25" s="97">
        <v>27</v>
      </c>
      <c r="H25" s="97">
        <v>14</v>
      </c>
      <c r="I25" s="97">
        <v>0</v>
      </c>
    </row>
    <row r="26" spans="1:19" ht="11.25" customHeight="1">
      <c r="A26" s="107" t="s">
        <v>102</v>
      </c>
      <c r="B26" s="97">
        <v>20</v>
      </c>
      <c r="C26" s="97">
        <v>7</v>
      </c>
      <c r="D26" s="97">
        <v>13</v>
      </c>
      <c r="E26" s="97">
        <v>11</v>
      </c>
      <c r="F26" s="97">
        <v>7</v>
      </c>
      <c r="G26" s="97">
        <v>12</v>
      </c>
      <c r="H26" s="97">
        <v>1</v>
      </c>
      <c r="I26" s="97">
        <v>0</v>
      </c>
    </row>
    <row r="27" spans="1:19" ht="11.25" customHeight="1">
      <c r="A27" s="107" t="s">
        <v>325</v>
      </c>
      <c r="B27" s="97">
        <v>6</v>
      </c>
      <c r="C27" s="97">
        <v>0</v>
      </c>
      <c r="D27" s="97">
        <v>6</v>
      </c>
      <c r="E27" s="97">
        <v>1</v>
      </c>
      <c r="F27" s="97">
        <v>1</v>
      </c>
      <c r="G27" s="97">
        <v>3</v>
      </c>
      <c r="H27" s="97">
        <v>2</v>
      </c>
      <c r="I27" s="97">
        <v>0</v>
      </c>
    </row>
    <row r="28" spans="1:19" ht="11.25" customHeight="1">
      <c r="A28" s="107" t="s">
        <v>103</v>
      </c>
      <c r="B28" s="97">
        <v>13</v>
      </c>
      <c r="C28" s="97">
        <v>4</v>
      </c>
      <c r="D28" s="97">
        <v>9</v>
      </c>
      <c r="E28" s="97">
        <v>2</v>
      </c>
      <c r="F28" s="97">
        <v>3</v>
      </c>
      <c r="G28" s="97">
        <v>5</v>
      </c>
      <c r="H28" s="97">
        <v>5</v>
      </c>
      <c r="I28" s="97">
        <v>6</v>
      </c>
    </row>
    <row r="29" spans="1:19" ht="11.25" customHeight="1">
      <c r="A29" s="107" t="s">
        <v>104</v>
      </c>
      <c r="B29" s="97">
        <v>78</v>
      </c>
      <c r="C29" s="97">
        <v>10</v>
      </c>
      <c r="D29" s="97">
        <v>68</v>
      </c>
      <c r="E29" s="97">
        <v>20</v>
      </c>
      <c r="F29" s="97">
        <v>19</v>
      </c>
      <c r="G29" s="97">
        <v>33</v>
      </c>
      <c r="H29" s="97">
        <v>26</v>
      </c>
      <c r="I29" s="97">
        <v>1</v>
      </c>
    </row>
    <row r="30" spans="1:19" ht="11.25" customHeight="1">
      <c r="A30" s="107" t="s">
        <v>105</v>
      </c>
      <c r="B30" s="97">
        <v>141</v>
      </c>
      <c r="C30" s="97">
        <v>61</v>
      </c>
      <c r="D30" s="97">
        <v>80</v>
      </c>
      <c r="E30" s="97">
        <v>40</v>
      </c>
      <c r="F30" s="97">
        <v>19</v>
      </c>
      <c r="G30" s="97">
        <v>82</v>
      </c>
      <c r="H30" s="97">
        <v>40</v>
      </c>
      <c r="I30" s="97">
        <v>0</v>
      </c>
    </row>
    <row r="31" spans="1:19" ht="11.25" customHeight="1">
      <c r="A31" s="107" t="s">
        <v>106</v>
      </c>
      <c r="B31" s="97">
        <v>25</v>
      </c>
      <c r="C31" s="97">
        <v>8</v>
      </c>
      <c r="D31" s="97">
        <v>17</v>
      </c>
      <c r="E31" s="97">
        <v>10</v>
      </c>
      <c r="F31" s="97">
        <v>7</v>
      </c>
      <c r="G31" s="97">
        <v>10</v>
      </c>
      <c r="H31" s="97">
        <v>8</v>
      </c>
      <c r="I31" s="97">
        <v>1</v>
      </c>
    </row>
    <row r="32" spans="1:19" ht="11.25" customHeight="1">
      <c r="A32" s="107" t="s">
        <v>107</v>
      </c>
      <c r="B32" s="97">
        <v>190</v>
      </c>
      <c r="C32" s="97">
        <v>24</v>
      </c>
      <c r="D32" s="97">
        <v>166</v>
      </c>
      <c r="E32" s="97">
        <v>52</v>
      </c>
      <c r="F32" s="97">
        <v>41</v>
      </c>
      <c r="G32" s="97">
        <v>83</v>
      </c>
      <c r="H32" s="97">
        <v>66</v>
      </c>
      <c r="I32" s="97">
        <v>14</v>
      </c>
    </row>
    <row r="33" spans="1:9" ht="11.25" customHeight="1">
      <c r="A33" s="107" t="s">
        <v>108</v>
      </c>
      <c r="B33" s="97">
        <v>23</v>
      </c>
      <c r="C33" s="97">
        <v>8</v>
      </c>
      <c r="D33" s="97">
        <v>15</v>
      </c>
      <c r="E33" s="97">
        <v>7</v>
      </c>
      <c r="F33" s="97">
        <v>5</v>
      </c>
      <c r="G33" s="97">
        <v>14</v>
      </c>
      <c r="H33" s="97">
        <v>4</v>
      </c>
      <c r="I33" s="97">
        <v>0</v>
      </c>
    </row>
    <row r="34" spans="1:9" ht="11.25" customHeight="1">
      <c r="A34" s="107" t="s">
        <v>312</v>
      </c>
      <c r="B34" s="97">
        <v>24</v>
      </c>
      <c r="C34" s="97">
        <v>7</v>
      </c>
      <c r="D34" s="97">
        <v>17</v>
      </c>
      <c r="E34" s="97">
        <v>8</v>
      </c>
      <c r="F34" s="97">
        <v>4</v>
      </c>
      <c r="G34" s="97">
        <v>11</v>
      </c>
      <c r="H34" s="97">
        <v>9</v>
      </c>
      <c r="I34" s="97">
        <v>0</v>
      </c>
    </row>
    <row r="35" spans="1:9" ht="11.25" customHeight="1">
      <c r="A35" s="107" t="s">
        <v>109</v>
      </c>
      <c r="B35" s="97">
        <v>35</v>
      </c>
      <c r="C35" s="97">
        <v>13</v>
      </c>
      <c r="D35" s="97">
        <v>22</v>
      </c>
      <c r="E35" s="97">
        <v>10</v>
      </c>
      <c r="F35" s="97">
        <v>6</v>
      </c>
      <c r="G35" s="97">
        <v>21</v>
      </c>
      <c r="H35" s="97">
        <v>8</v>
      </c>
      <c r="I35" s="97">
        <v>0</v>
      </c>
    </row>
    <row r="36" spans="1:9" ht="11.25" customHeight="1">
      <c r="A36" s="107" t="s">
        <v>110</v>
      </c>
      <c r="B36" s="97">
        <v>232</v>
      </c>
      <c r="C36" s="97">
        <v>100</v>
      </c>
      <c r="D36" s="97">
        <v>132</v>
      </c>
      <c r="E36" s="97">
        <v>70</v>
      </c>
      <c r="F36" s="97">
        <v>46</v>
      </c>
      <c r="G36" s="97">
        <v>100</v>
      </c>
      <c r="H36" s="97">
        <v>86</v>
      </c>
      <c r="I36" s="97">
        <v>0</v>
      </c>
    </row>
    <row r="37" spans="1:9" ht="12.75">
      <c r="A37" s="184" t="s">
        <v>311</v>
      </c>
      <c r="B37" s="97">
        <v>22</v>
      </c>
      <c r="C37" s="97">
        <v>15</v>
      </c>
      <c r="D37" s="97">
        <v>7</v>
      </c>
      <c r="E37" s="97">
        <v>8</v>
      </c>
      <c r="F37" s="97">
        <v>3</v>
      </c>
      <c r="G37" s="97">
        <v>8</v>
      </c>
      <c r="H37" s="97">
        <v>11</v>
      </c>
      <c r="I37" s="97">
        <v>0</v>
      </c>
    </row>
    <row r="38" spans="1:9" ht="12.75">
      <c r="A38" s="184" t="s">
        <v>326</v>
      </c>
      <c r="B38" s="97">
        <v>5</v>
      </c>
      <c r="C38" s="97">
        <v>4</v>
      </c>
      <c r="D38" s="97">
        <v>1</v>
      </c>
      <c r="E38" s="97">
        <v>1</v>
      </c>
      <c r="F38" s="97">
        <v>1</v>
      </c>
      <c r="G38" s="97">
        <v>1</v>
      </c>
      <c r="H38" s="97">
        <v>3</v>
      </c>
      <c r="I38" s="97">
        <v>0</v>
      </c>
    </row>
    <row r="39" spans="1:9" ht="11.25" customHeight="1">
      <c r="A39" s="107" t="s">
        <v>111</v>
      </c>
      <c r="B39" s="97">
        <v>27</v>
      </c>
      <c r="C39" s="97">
        <v>14</v>
      </c>
      <c r="D39" s="97">
        <v>13</v>
      </c>
      <c r="E39" s="97">
        <v>12</v>
      </c>
      <c r="F39" s="97">
        <v>6</v>
      </c>
      <c r="G39" s="97">
        <v>14</v>
      </c>
      <c r="H39" s="97">
        <v>7</v>
      </c>
      <c r="I39" s="97">
        <v>0</v>
      </c>
    </row>
    <row r="40" spans="1:9" ht="11.25" customHeight="1">
      <c r="A40" s="107" t="s">
        <v>327</v>
      </c>
      <c r="B40" s="97">
        <v>11</v>
      </c>
      <c r="C40" s="97">
        <v>6</v>
      </c>
      <c r="D40" s="97">
        <v>5</v>
      </c>
      <c r="E40" s="97">
        <v>2</v>
      </c>
      <c r="F40" s="97">
        <v>1</v>
      </c>
      <c r="G40" s="97">
        <v>5</v>
      </c>
      <c r="H40" s="97">
        <v>5</v>
      </c>
      <c r="I40" s="97">
        <v>0</v>
      </c>
    </row>
    <row r="41" spans="1:9" ht="11.25" customHeight="1">
      <c r="A41" s="107" t="s">
        <v>112</v>
      </c>
      <c r="B41" s="97">
        <v>120</v>
      </c>
      <c r="C41" s="97">
        <v>33</v>
      </c>
      <c r="D41" s="97">
        <v>87</v>
      </c>
      <c r="E41" s="97">
        <v>48</v>
      </c>
      <c r="F41" s="97">
        <v>18</v>
      </c>
      <c r="G41" s="97">
        <v>50</v>
      </c>
      <c r="H41" s="97">
        <v>52</v>
      </c>
      <c r="I41" s="97">
        <v>40</v>
      </c>
    </row>
    <row r="42" spans="1:9" ht="11.25" customHeight="1">
      <c r="A42" s="107" t="s">
        <v>90</v>
      </c>
      <c r="B42" s="97">
        <v>6</v>
      </c>
      <c r="C42" s="97">
        <v>1</v>
      </c>
      <c r="D42" s="97">
        <v>5</v>
      </c>
      <c r="E42" s="97">
        <v>0</v>
      </c>
      <c r="F42" s="97">
        <v>3</v>
      </c>
      <c r="G42" s="97">
        <v>2</v>
      </c>
      <c r="H42" s="97">
        <v>1</v>
      </c>
      <c r="I42" s="97">
        <v>0</v>
      </c>
    </row>
    <row r="43" spans="1:9" ht="3.75" customHeight="1">
      <c r="A43" s="185"/>
      <c r="B43" s="97"/>
      <c r="C43" s="97"/>
      <c r="D43" s="97"/>
      <c r="E43" s="97"/>
      <c r="F43" s="97"/>
      <c r="G43" s="97"/>
      <c r="H43" s="97"/>
      <c r="I43" s="97"/>
    </row>
    <row r="44" spans="1:9" ht="3.75" customHeight="1">
      <c r="A44" s="185"/>
      <c r="B44" s="97"/>
      <c r="C44" s="97"/>
      <c r="D44" s="97"/>
      <c r="E44" s="97"/>
      <c r="F44" s="97"/>
      <c r="G44" s="97"/>
      <c r="H44" s="97"/>
      <c r="I44" s="97"/>
    </row>
    <row r="45" spans="1:9" ht="28.5" customHeight="1">
      <c r="A45" s="186" t="s">
        <v>262</v>
      </c>
      <c r="B45" s="187">
        <v>4787</v>
      </c>
      <c r="C45" s="187">
        <v>1685</v>
      </c>
      <c r="D45" s="187">
        <v>3102</v>
      </c>
      <c r="E45" s="187">
        <v>1549</v>
      </c>
      <c r="F45" s="187">
        <v>694</v>
      </c>
      <c r="G45" s="187">
        <v>2182</v>
      </c>
      <c r="H45" s="187">
        <v>1911</v>
      </c>
      <c r="I45" s="187">
        <v>181</v>
      </c>
    </row>
    <row r="46" spans="1:9" ht="28.5" customHeight="1">
      <c r="A46" s="184" t="s">
        <v>263</v>
      </c>
      <c r="B46" s="97">
        <v>3503</v>
      </c>
      <c r="C46" s="97">
        <v>1948</v>
      </c>
      <c r="D46" s="97">
        <v>1555</v>
      </c>
      <c r="E46" s="97">
        <v>646</v>
      </c>
      <c r="F46" s="97">
        <v>4</v>
      </c>
      <c r="G46" s="97">
        <v>19</v>
      </c>
      <c r="H46" s="97">
        <v>3480</v>
      </c>
      <c r="I46" s="97">
        <v>0</v>
      </c>
    </row>
    <row r="47" spans="1:9" ht="4.5" customHeight="1">
      <c r="A47" s="188"/>
      <c r="B47" s="187"/>
      <c r="C47" s="187"/>
      <c r="D47" s="187"/>
      <c r="E47" s="187"/>
      <c r="F47" s="187"/>
      <c r="G47" s="187"/>
      <c r="H47" s="187"/>
      <c r="I47" s="187"/>
    </row>
    <row r="48" spans="1:9" ht="15.75" customHeight="1">
      <c r="A48" s="108" t="s">
        <v>234</v>
      </c>
      <c r="B48" s="97">
        <v>8290</v>
      </c>
      <c r="C48" s="97">
        <v>3633</v>
      </c>
      <c r="D48" s="97">
        <v>4657</v>
      </c>
      <c r="E48" s="97">
        <v>2195</v>
      </c>
      <c r="F48" s="97">
        <v>698</v>
      </c>
      <c r="G48" s="97">
        <v>2201</v>
      </c>
      <c r="H48" s="97">
        <v>5391</v>
      </c>
      <c r="I48" s="97">
        <v>181</v>
      </c>
    </row>
    <row r="49" spans="1:19" ht="12.75">
      <c r="A49" s="108"/>
      <c r="B49" s="142"/>
      <c r="C49" s="142"/>
      <c r="D49" s="142"/>
      <c r="E49" s="142"/>
      <c r="F49" s="142"/>
      <c r="G49" s="142"/>
      <c r="H49" s="142"/>
      <c r="I49" s="142"/>
    </row>
    <row r="50" spans="1:19" s="1" customFormat="1" ht="13.5" customHeight="1">
      <c r="A50" s="56" t="s">
        <v>278</v>
      </c>
      <c r="B50" s="56"/>
      <c r="C50" s="56"/>
      <c r="D50" s="56"/>
      <c r="E50" s="56"/>
      <c r="F50" s="56"/>
      <c r="G50" s="56"/>
      <c r="H50" s="56"/>
      <c r="I50" s="56"/>
      <c r="J50"/>
      <c r="K50"/>
      <c r="L50"/>
      <c r="M50"/>
      <c r="N50"/>
      <c r="O50"/>
      <c r="P50"/>
      <c r="Q50"/>
      <c r="R50"/>
      <c r="S50"/>
    </row>
    <row r="51" spans="1:19" s="1" customFormat="1" ht="5.25" customHeight="1">
      <c r="J51"/>
      <c r="K51"/>
      <c r="L51"/>
      <c r="M51"/>
      <c r="N51"/>
      <c r="O51"/>
      <c r="P51"/>
      <c r="Q51"/>
      <c r="R51"/>
      <c r="S51"/>
    </row>
    <row r="52" spans="1:19" ht="21" customHeight="1">
      <c r="A52" s="51" t="s">
        <v>21</v>
      </c>
      <c r="B52" s="52">
        <v>8</v>
      </c>
      <c r="C52" s="52">
        <v>6</v>
      </c>
      <c r="D52" s="52">
        <v>2</v>
      </c>
      <c r="E52" s="52">
        <v>6</v>
      </c>
      <c r="F52" s="52">
        <v>3</v>
      </c>
      <c r="G52" s="52">
        <v>2</v>
      </c>
      <c r="H52" s="52">
        <v>3</v>
      </c>
      <c r="I52" s="52">
        <v>0</v>
      </c>
    </row>
    <row r="53" spans="1:19" ht="12" customHeight="1">
      <c r="A53" s="51"/>
      <c r="B53" s="163"/>
      <c r="C53" s="163"/>
      <c r="D53" s="163"/>
      <c r="E53" s="163"/>
      <c r="F53" s="163"/>
      <c r="G53" s="163"/>
      <c r="H53" s="163"/>
      <c r="I53" s="163"/>
    </row>
    <row r="54" spans="1:19" ht="14.25" customHeight="1">
      <c r="A54" s="108" t="s">
        <v>304</v>
      </c>
      <c r="B54" s="108"/>
      <c r="C54" s="108"/>
      <c r="D54" s="108"/>
      <c r="E54" s="108"/>
      <c r="F54" s="108"/>
      <c r="G54" s="108"/>
      <c r="H54" s="108"/>
      <c r="I54" s="108"/>
    </row>
    <row r="55" spans="1:19" ht="12" customHeight="1">
      <c r="A55" s="1"/>
      <c r="B55" s="109"/>
      <c r="C55" s="109"/>
      <c r="D55" s="109"/>
      <c r="E55" s="109"/>
      <c r="F55" s="109"/>
      <c r="G55" s="109"/>
      <c r="H55" s="109"/>
      <c r="I55" s="109"/>
    </row>
    <row r="56" spans="1:19" ht="12" customHeight="1">
      <c r="A56" s="1"/>
      <c r="B56" s="109"/>
      <c r="C56" s="109"/>
      <c r="D56" s="109"/>
      <c r="E56" s="109"/>
      <c r="F56" s="109"/>
      <c r="G56" s="109"/>
      <c r="H56" s="109"/>
      <c r="I56" s="109"/>
    </row>
    <row r="57" spans="1:19" ht="12" customHeight="1">
      <c r="A57" s="1"/>
    </row>
    <row r="58" spans="1:19" ht="12" customHeight="1">
      <c r="A58" s="1"/>
    </row>
    <row r="59" spans="1:19" ht="12" customHeight="1">
      <c r="A59" s="1"/>
    </row>
    <row r="60" spans="1:19" ht="12" customHeight="1">
      <c r="A60" s="1"/>
    </row>
    <row r="61" spans="1:19" ht="12" customHeight="1">
      <c r="A61" s="1"/>
    </row>
    <row r="62" spans="1:19" ht="12" customHeight="1">
      <c r="A62" s="1"/>
    </row>
    <row r="63" spans="1:19" ht="12" customHeight="1">
      <c r="A63" s="1"/>
    </row>
    <row r="64" spans="1:19" ht="12" customHeight="1">
      <c r="A64" s="1"/>
    </row>
    <row r="65" spans="1:1" ht="12" customHeight="1">
      <c r="A65" s="1"/>
    </row>
    <row r="66" spans="1:1" ht="12" customHeight="1">
      <c r="A66" s="1"/>
    </row>
    <row r="67" spans="1:1" ht="12" customHeight="1">
      <c r="A67" s="1"/>
    </row>
    <row r="68" spans="1:1" ht="12" customHeight="1">
      <c r="A68" s="1"/>
    </row>
    <row r="69" spans="1:1" ht="12" customHeight="1">
      <c r="A69" s="1"/>
    </row>
    <row r="70" spans="1:1" ht="12" customHeight="1">
      <c r="A70" s="1"/>
    </row>
    <row r="71" spans="1:1" ht="12" customHeight="1">
      <c r="A71" s="1"/>
    </row>
    <row r="72" spans="1:1" ht="12" customHeight="1">
      <c r="A72" s="1"/>
    </row>
    <row r="73" spans="1:1" ht="12" customHeight="1">
      <c r="A73" s="1"/>
    </row>
    <row r="74" spans="1:1" ht="12" customHeight="1">
      <c r="A74" s="1"/>
    </row>
    <row r="75" spans="1:1" ht="12" customHeight="1">
      <c r="A75" s="1"/>
    </row>
    <row r="76" spans="1:1" ht="12" customHeight="1">
      <c r="A76" s="1"/>
    </row>
    <row r="77" spans="1:1" ht="12" customHeight="1">
      <c r="A77" s="1"/>
    </row>
    <row r="78" spans="1:1" ht="12" customHeight="1">
      <c r="A78" s="1"/>
    </row>
    <row r="79" spans="1:1" ht="12" customHeight="1">
      <c r="A79" s="1"/>
    </row>
    <row r="80" spans="1:1" ht="12" customHeight="1">
      <c r="A80" s="1"/>
    </row>
    <row r="81" spans="1:1" ht="12" customHeight="1">
      <c r="A81" s="1"/>
    </row>
    <row r="82" spans="1:1" ht="12" customHeight="1">
      <c r="A82" s="1"/>
    </row>
    <row r="83" spans="1:1" ht="12" customHeight="1">
      <c r="A83" s="1"/>
    </row>
    <row r="84" spans="1:1" ht="12" customHeight="1">
      <c r="A84" s="1"/>
    </row>
    <row r="85" spans="1:1" ht="12" customHeight="1">
      <c r="A85" s="1"/>
    </row>
    <row r="86" spans="1:1" ht="12" customHeight="1">
      <c r="A86" s="1"/>
    </row>
    <row r="87" spans="1:1" ht="12" customHeight="1">
      <c r="A87" s="1"/>
    </row>
    <row r="88" spans="1:1" ht="12" customHeight="1">
      <c r="A88" s="1"/>
    </row>
    <row r="89" spans="1:1" ht="12" customHeight="1">
      <c r="A89" s="1"/>
    </row>
    <row r="90" spans="1:1" ht="12" customHeight="1">
      <c r="A90" s="1"/>
    </row>
    <row r="91" spans="1:1" ht="12" customHeight="1">
      <c r="A91" s="1"/>
    </row>
    <row r="92" spans="1:1" ht="12" customHeight="1">
      <c r="A92" s="1"/>
    </row>
    <row r="93" spans="1:1" ht="12" customHeight="1">
      <c r="A93" s="1"/>
    </row>
    <row r="94" spans="1:1" ht="12" customHeight="1">
      <c r="A94" s="1"/>
    </row>
    <row r="95" spans="1:1" ht="12" customHeight="1">
      <c r="A95" s="1"/>
    </row>
    <row r="96" spans="1:1" ht="12" customHeight="1">
      <c r="A96" s="1"/>
    </row>
    <row r="97" spans="1:1" ht="12" customHeight="1">
      <c r="A97" s="1"/>
    </row>
    <row r="98" spans="1:1" ht="12" customHeight="1">
      <c r="A98" s="1"/>
    </row>
    <row r="99" spans="1:1" ht="12" customHeight="1">
      <c r="A99" s="1"/>
    </row>
    <row r="100" spans="1:1" ht="12" customHeight="1">
      <c r="A100" s="1"/>
    </row>
    <row r="101" spans="1:1" ht="12" customHeight="1">
      <c r="A101" s="1"/>
    </row>
    <row r="102" spans="1:1" ht="12" customHeight="1">
      <c r="A102" s="1"/>
    </row>
    <row r="103" spans="1:1" ht="12" customHeight="1">
      <c r="A103" s="1"/>
    </row>
    <row r="104" spans="1:1" ht="12" customHeight="1">
      <c r="A104" s="1"/>
    </row>
    <row r="105" spans="1:1" ht="12" customHeight="1">
      <c r="A105" s="1"/>
    </row>
    <row r="106" spans="1:1" ht="12" customHeight="1">
      <c r="A106" s="1"/>
    </row>
    <row r="107" spans="1:1" ht="12" customHeight="1">
      <c r="A107" s="1"/>
    </row>
    <row r="108" spans="1:1" ht="12" customHeight="1">
      <c r="A108" s="1"/>
    </row>
    <row r="109" spans="1:1" ht="12" customHeight="1">
      <c r="A109" s="1"/>
    </row>
    <row r="110" spans="1:1" ht="12" customHeight="1">
      <c r="A110" s="1"/>
    </row>
    <row r="111" spans="1:1" ht="12" customHeight="1">
      <c r="A111" s="1"/>
    </row>
    <row r="112" spans="1:1" ht="12" customHeight="1">
      <c r="A112" s="1"/>
    </row>
    <row r="113" spans="1:1" ht="12" customHeight="1">
      <c r="A113" s="1"/>
    </row>
    <row r="114" spans="1:1" ht="12" customHeight="1">
      <c r="A114" s="1"/>
    </row>
    <row r="115" spans="1:1" ht="12" customHeight="1">
      <c r="A115" s="1"/>
    </row>
    <row r="116" spans="1:1" ht="12" customHeight="1">
      <c r="A116" s="1"/>
    </row>
    <row r="117" spans="1:1" ht="12" customHeight="1">
      <c r="A117" s="1"/>
    </row>
    <row r="118" spans="1:1" ht="12" customHeight="1">
      <c r="A118" s="1"/>
    </row>
    <row r="119" spans="1:1" ht="12" customHeight="1">
      <c r="A119" s="1"/>
    </row>
    <row r="120" spans="1:1" ht="12" customHeight="1">
      <c r="A120" s="1"/>
    </row>
    <row r="121" spans="1:1" ht="12" customHeight="1">
      <c r="A121" s="1"/>
    </row>
    <row r="122" spans="1:1" ht="12" customHeight="1">
      <c r="A122" s="1"/>
    </row>
    <row r="123" spans="1:1" ht="12" customHeight="1">
      <c r="A123" s="1"/>
    </row>
    <row r="124" spans="1:1" ht="12" customHeight="1">
      <c r="A124" s="1"/>
    </row>
    <row r="125" spans="1:1" ht="12" customHeight="1">
      <c r="A125" s="1"/>
    </row>
    <row r="126" spans="1:1" ht="12" customHeight="1">
      <c r="A126" s="1"/>
    </row>
    <row r="127" spans="1:1" ht="12" customHeight="1">
      <c r="A127" s="1"/>
    </row>
    <row r="128" spans="1:1" ht="12" customHeight="1">
      <c r="A128" s="1"/>
    </row>
    <row r="129" spans="1:1" ht="12" customHeight="1">
      <c r="A129" s="1"/>
    </row>
    <row r="130" spans="1:1" ht="12" customHeight="1">
      <c r="A130" s="1"/>
    </row>
    <row r="131" spans="1:1" ht="12" customHeight="1">
      <c r="A131" s="1"/>
    </row>
    <row r="132" spans="1:1" ht="12" customHeight="1">
      <c r="A132" s="1"/>
    </row>
    <row r="133" spans="1:1" ht="12" customHeight="1">
      <c r="A133" s="1"/>
    </row>
    <row r="134" spans="1:1" ht="12" customHeight="1">
      <c r="A134" s="1"/>
    </row>
    <row r="135" spans="1:1" ht="12" customHeight="1">
      <c r="A135" s="1"/>
    </row>
    <row r="136" spans="1:1" ht="12" customHeight="1">
      <c r="A136" s="1"/>
    </row>
    <row r="137" spans="1:1" ht="12" customHeight="1">
      <c r="A137" s="1"/>
    </row>
    <row r="138" spans="1:1" ht="12" customHeight="1">
      <c r="A138" s="1"/>
    </row>
    <row r="139" spans="1:1" ht="12" customHeight="1">
      <c r="A139" s="1"/>
    </row>
    <row r="140" spans="1:1" ht="12" customHeight="1">
      <c r="A140" s="1"/>
    </row>
    <row r="141" spans="1:1" ht="12" customHeight="1">
      <c r="A141" s="1"/>
    </row>
    <row r="142" spans="1:1" ht="12" customHeight="1">
      <c r="A142" s="1"/>
    </row>
    <row r="143" spans="1:1" ht="12" customHeight="1">
      <c r="A143" s="1"/>
    </row>
    <row r="144" spans="1:1" ht="12" customHeight="1">
      <c r="A144" s="1"/>
    </row>
    <row r="145" spans="1:1" ht="12" customHeight="1">
      <c r="A145" s="1"/>
    </row>
    <row r="146" spans="1:1" ht="12" customHeight="1">
      <c r="A146" s="1"/>
    </row>
    <row r="147" spans="1:1" ht="12" customHeight="1">
      <c r="A147" s="1"/>
    </row>
    <row r="148" spans="1:1" ht="12" customHeight="1">
      <c r="A148" s="1"/>
    </row>
    <row r="149" spans="1:1" ht="12" customHeight="1">
      <c r="A149" s="1"/>
    </row>
    <row r="150" spans="1:1" ht="12" customHeight="1">
      <c r="A150" s="1"/>
    </row>
    <row r="151" spans="1:1" ht="12" customHeight="1">
      <c r="A151" s="1"/>
    </row>
    <row r="152" spans="1:1" ht="12" customHeight="1">
      <c r="A152" s="1"/>
    </row>
    <row r="153" spans="1:1" ht="12" customHeight="1">
      <c r="A153" s="1"/>
    </row>
    <row r="154" spans="1:1" ht="12" customHeight="1">
      <c r="A154" s="1"/>
    </row>
    <row r="155" spans="1:1" ht="12" customHeight="1">
      <c r="A155" s="1"/>
    </row>
    <row r="156" spans="1:1" ht="12" customHeight="1">
      <c r="A156" s="1"/>
    </row>
    <row r="157" spans="1:1" ht="12" customHeight="1">
      <c r="A157" s="1"/>
    </row>
    <row r="158" spans="1:1" ht="12" customHeight="1">
      <c r="A158" s="1"/>
    </row>
    <row r="159" spans="1:1" ht="12" customHeight="1">
      <c r="A159" s="1"/>
    </row>
    <row r="160" spans="1:1" ht="12" customHeight="1">
      <c r="A160" s="1"/>
    </row>
    <row r="161" spans="1:1" ht="12" customHeight="1">
      <c r="A161" s="1"/>
    </row>
    <row r="162" spans="1:1" ht="12" customHeight="1">
      <c r="A162" s="1"/>
    </row>
    <row r="163" spans="1:1" ht="12" customHeight="1">
      <c r="A163" s="1"/>
    </row>
    <row r="164" spans="1:1" ht="12" customHeight="1">
      <c r="A164" s="1"/>
    </row>
    <row r="165" spans="1:1" ht="12" customHeight="1">
      <c r="A165" s="1"/>
    </row>
    <row r="166" spans="1:1" ht="12" customHeight="1">
      <c r="A166" s="1"/>
    </row>
    <row r="167" spans="1:1" ht="12" customHeight="1">
      <c r="A167" s="1"/>
    </row>
    <row r="168" spans="1:1" ht="12" customHeight="1">
      <c r="A168" s="1"/>
    </row>
    <row r="169" spans="1:1" ht="12" customHeight="1">
      <c r="A169" s="1"/>
    </row>
    <row r="170" spans="1:1" ht="12" customHeight="1">
      <c r="A170" s="1"/>
    </row>
    <row r="171" spans="1:1" ht="12" customHeight="1">
      <c r="A171" s="1"/>
    </row>
    <row r="172" spans="1:1" ht="12" customHeight="1">
      <c r="A172" s="1"/>
    </row>
    <row r="173" spans="1:1" ht="12" customHeight="1">
      <c r="A173" s="1"/>
    </row>
    <row r="174" spans="1:1" ht="12" customHeight="1">
      <c r="A174" s="1"/>
    </row>
    <row r="175" spans="1:1" ht="12" customHeight="1">
      <c r="A175" s="1"/>
    </row>
    <row r="176" spans="1:1" ht="12" customHeight="1">
      <c r="A176" s="1"/>
    </row>
    <row r="177" spans="1:1" ht="12" customHeight="1">
      <c r="A177" s="1"/>
    </row>
    <row r="178" spans="1:1" ht="12" customHeight="1">
      <c r="A178" s="1"/>
    </row>
    <row r="179" spans="1:1" ht="12" customHeight="1">
      <c r="A179" s="1"/>
    </row>
    <row r="180" spans="1:1" ht="12" customHeight="1">
      <c r="A180" s="1"/>
    </row>
    <row r="181" spans="1:1" ht="12" customHeight="1">
      <c r="A181" s="1"/>
    </row>
    <row r="182" spans="1:1" ht="12" customHeight="1">
      <c r="A182" s="1"/>
    </row>
    <row r="183" spans="1:1" ht="12" customHeight="1">
      <c r="A183" s="1"/>
    </row>
    <row r="184" spans="1:1" ht="12" customHeight="1">
      <c r="A184" s="1"/>
    </row>
    <row r="185" spans="1:1" ht="12" customHeight="1">
      <c r="A185" s="1"/>
    </row>
    <row r="186" spans="1:1" ht="12" customHeight="1">
      <c r="A186" s="1"/>
    </row>
  </sheetData>
  <customSheetViews>
    <customSheetView guid="{15A5E02D-E96E-426B-AD9B-08A8E5F99A60}" topLeftCell="A46">
      <selection activeCell="K18" sqref="K18"/>
      <pageMargins left="0.78740157480314965" right="0.78740157480314965" top="0.6692913385826772" bottom="0.86614173228346458" header="0.51181102362204722" footer="0.51181102362204722"/>
      <pageSetup paperSize="9" scale="80" orientation="portrait" r:id="rId1"/>
      <headerFooter alignWithMargins="0"/>
    </customSheetView>
    <customSheetView guid="{23255789-CAE4-429E-AB0E-6D36E19367B3}" showPageBreaks="1" printArea="1" topLeftCell="A46">
      <selection activeCell="D67" sqref="D67"/>
      <pageMargins left="0.9055118110236221" right="0.62992125984251968" top="0.98425196850393704" bottom="0.78740157480314965" header="0.51181102362204722" footer="0.51181102362204722"/>
      <pageSetup paperSize="9" orientation="portrait" r:id="rId2"/>
      <headerFooter alignWithMargins="0"/>
    </customSheetView>
  </customSheetViews>
  <mergeCells count="4">
    <mergeCell ref="I2:I4"/>
    <mergeCell ref="A2:A4"/>
    <mergeCell ref="B3:B4"/>
    <mergeCell ref="E3:E4"/>
  </mergeCells>
  <phoneticPr fontId="0" type="noConversion"/>
  <pageMargins left="0.78740157480314965" right="0.78740157480314965" top="0.98425196850393704" bottom="0.98425196850393704" header="0.51181102362204722" footer="0.51181102362204722"/>
  <pageSetup paperSize="9" orientation="portrait" r:id="rId3"/>
  <headerFooter alignWithMargins="0">
    <oddFooter xml:space="preserve">&amp;R&amp;7A4023 201700 </oddFooter>
  </headerFooter>
  <drawing r:id="rId4"/>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20</vt:i4>
      </vt:variant>
      <vt:variant>
        <vt:lpstr>Benannte Bereiche</vt:lpstr>
      </vt:variant>
      <vt:variant>
        <vt:i4>30</vt:i4>
      </vt:variant>
    </vt:vector>
  </HeadingPairs>
  <TitlesOfParts>
    <vt:vector size="50" baseType="lpstr">
      <vt:lpstr>H_Grafikdaten</vt:lpstr>
      <vt:lpstr>Titel</vt:lpstr>
      <vt:lpstr>Inhalt</vt:lpstr>
      <vt:lpstr>Informationen zur Statistik</vt:lpstr>
      <vt:lpstr>T1_G1</vt:lpstr>
      <vt:lpstr>T2_G2</vt:lpstr>
      <vt:lpstr>T3_T4</vt:lpstr>
      <vt:lpstr>T5</vt:lpstr>
      <vt:lpstr>T6</vt:lpstr>
      <vt:lpstr>T7</vt:lpstr>
      <vt:lpstr>T8_T9</vt:lpstr>
      <vt:lpstr>T10_T11</vt:lpstr>
      <vt:lpstr>T12_T13</vt:lpstr>
      <vt:lpstr>T14</vt:lpstr>
      <vt:lpstr>T15</vt:lpstr>
      <vt:lpstr>T16</vt:lpstr>
      <vt:lpstr>T17_G4</vt:lpstr>
      <vt:lpstr>T18_T19</vt:lpstr>
      <vt:lpstr>T20_T21</vt:lpstr>
      <vt:lpstr>T22_T23</vt:lpstr>
      <vt:lpstr>T1_G1!Druckbereich</vt:lpstr>
      <vt:lpstr>T10_T11!Druckbereich</vt:lpstr>
      <vt:lpstr>T12_T13!Druckbereich</vt:lpstr>
      <vt:lpstr>'T14'!Druckbereich</vt:lpstr>
      <vt:lpstr>'T15'!Druckbereich</vt:lpstr>
      <vt:lpstr>'T16'!Druckbereich</vt:lpstr>
      <vt:lpstr>T17_G4!Druckbereich</vt:lpstr>
      <vt:lpstr>T2_G2!Druckbereich</vt:lpstr>
      <vt:lpstr>T20_T21!Druckbereich</vt:lpstr>
      <vt:lpstr>T3_T4!Druckbereich</vt:lpstr>
      <vt:lpstr>'T5'!Druckbereich</vt:lpstr>
      <vt:lpstr>'T6'!Druckbereich</vt:lpstr>
      <vt:lpstr>'T7'!Druckbereich</vt:lpstr>
      <vt:lpstr>T8_T9!Druckbereich</vt:lpstr>
      <vt:lpstr>T1_G1!Print_Area</vt:lpstr>
      <vt:lpstr>T10_T11!Print_Area</vt:lpstr>
      <vt:lpstr>T12_T13!Print_Area</vt:lpstr>
      <vt:lpstr>'T14'!Print_Area</vt:lpstr>
      <vt:lpstr>'T15'!Print_Area</vt:lpstr>
      <vt:lpstr>'T16'!Print_Area</vt:lpstr>
      <vt:lpstr>T17_G4!Print_Area</vt:lpstr>
      <vt:lpstr>T18_T19!Print_Area</vt:lpstr>
      <vt:lpstr>T2_G2!Print_Area</vt:lpstr>
      <vt:lpstr>T20_T21!Print_Area</vt:lpstr>
      <vt:lpstr>T22_T23!Print_Area</vt:lpstr>
      <vt:lpstr>T3_T4!Print_Area</vt:lpstr>
      <vt:lpstr>'T5'!Print_Area</vt:lpstr>
      <vt:lpstr>'T6'!Print_Area</vt:lpstr>
      <vt:lpstr>'T7'!Print_Area</vt:lpstr>
      <vt:lpstr>T8_T9!Print_Area</vt:lpstr>
    </vt:vector>
  </TitlesOfParts>
  <Company>Rheinland-Pfalz</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LIS;Statistisches Landesamt RLP</dc:creator>
  <cp:lastModifiedBy>Schmidt, Holger</cp:lastModifiedBy>
  <cp:lastPrinted>2019-02-26T15:18:58Z</cp:lastPrinted>
  <dcterms:created xsi:type="dcterms:W3CDTF">2004-11-02T10:56:03Z</dcterms:created>
  <dcterms:modified xsi:type="dcterms:W3CDTF">2019-03-20T11:48:18Z</dcterms:modified>
</cp:coreProperties>
</file>