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60" windowWidth="12120" windowHeight="9120" activeTab="1"/>
  </bookViews>
  <sheets>
    <sheet name="Ermittlung" sheetId="1" r:id="rId1"/>
    <sheet name="komplette Rückindizierung" sheetId="2" r:id="rId2"/>
  </sheets>
  <definedNames>
    <definedName name="_ftn1" localSheetId="0">'Ermittlung'!$B$31</definedName>
    <definedName name="_ftn2" localSheetId="0">'Ermittlung'!$B$32</definedName>
    <definedName name="_ftnref1" localSheetId="0">'Ermittlung'!$A$14</definedName>
    <definedName name="_ftnref2" localSheetId="0">'Ermittlung'!$B$30</definedName>
    <definedName name="_xlnm.Print_Area" localSheetId="0">'Ermittlung'!$A$1:$L$73</definedName>
    <definedName name="_xlnm.Print_Area" localSheetId="1">'komplette Rückindizierung'!$A$1:$M$68</definedName>
  </definedNames>
  <calcPr fullCalcOnLoad="1"/>
</workbook>
</file>

<file path=xl/sharedStrings.xml><?xml version="1.0" encoding="utf-8"?>
<sst xmlns="http://schemas.openxmlformats.org/spreadsheetml/2006/main" count="108" uniqueCount="88">
  <si>
    <t>Ermittlung des bereinigten Gebäudewerts am Wertermittlungsstichtag</t>
  </si>
  <si>
    <t>Wertermittlungsstichtag:</t>
  </si>
  <si>
    <t>Ausstattungsstandard:</t>
  </si>
  <si>
    <t>NHK (2000)</t>
  </si>
  <si>
    <t>mittel</t>
  </si>
  <si>
    <t>gehoben</t>
  </si>
  <si>
    <t>einfach</t>
  </si>
  <si>
    <t>Gesamtnutzungsdauer</t>
  </si>
  <si>
    <t>Gesamtnutzungsdauer:</t>
  </si>
  <si>
    <t>Wirtschaftliche Restnutzungsdauer am Wertermittlungsstichtag:</t>
  </si>
  <si>
    <t>Gebäudebaujahrsklasse:</t>
  </si>
  <si>
    <t>1985 - 1999</t>
  </si>
  <si>
    <t>1946 - 1959</t>
  </si>
  <si>
    <t>1970 - 1984</t>
  </si>
  <si>
    <t>1960 - 1969</t>
  </si>
  <si>
    <t>stark gehoben</t>
  </si>
  <si>
    <t xml:space="preserve">von </t>
  </si>
  <si>
    <t>bis</t>
  </si>
  <si>
    <r>
      <t>€ / m</t>
    </r>
    <r>
      <rPr>
        <vertAlign val="superscript"/>
        <sz val="10"/>
        <rFont val="Arial"/>
        <family val="2"/>
      </rPr>
      <t xml:space="preserve">2 </t>
    </r>
  </si>
  <si>
    <t>Berechnung  des bereinigten Gebäudewerts am Wertermittlungsstichtag</t>
  </si>
  <si>
    <r>
      <t>€ / m</t>
    </r>
    <r>
      <rPr>
        <vertAlign val="superscript"/>
        <sz val="10"/>
        <rFont val="Arial"/>
        <family val="2"/>
      </rPr>
      <t>2</t>
    </r>
  </si>
  <si>
    <t>Baunebenkosten:</t>
  </si>
  <si>
    <t>(15 %)</t>
  </si>
  <si>
    <t>+</t>
  </si>
  <si>
    <t>./.</t>
  </si>
  <si>
    <t>=</t>
  </si>
  <si>
    <t>x</t>
  </si>
  <si>
    <t>Baupreisindex</t>
  </si>
  <si>
    <t>Baumängel:</t>
  </si>
  <si>
    <t>Art:</t>
  </si>
  <si>
    <t>Wertminderung:</t>
  </si>
  <si>
    <t>Datum, Unterschrift</t>
  </si>
  <si>
    <r>
      <t>m</t>
    </r>
    <r>
      <rPr>
        <vertAlign val="superscript"/>
        <sz val="10"/>
        <rFont val="Arial"/>
        <family val="2"/>
      </rPr>
      <t>2</t>
    </r>
  </si>
  <si>
    <t>fiktiver Herstellungswert x (Gesamtnutzungsdauer ./. Restnutzungsdauer)</t>
  </si>
  <si>
    <r>
      <t>Brutto-Grundfläche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 x Brutto-Grundflächenpreis (€ /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):</t>
    </r>
  </si>
  <si>
    <t xml:space="preserve">Baupreisindex </t>
  </si>
  <si>
    <t>(Siehe Anlage 4)</t>
  </si>
  <si>
    <t>%</t>
  </si>
  <si>
    <t>Erstellt:</t>
  </si>
  <si>
    <t>Geprüft:</t>
  </si>
  <si>
    <t>Erfasst:</t>
  </si>
  <si>
    <t>Euro</t>
  </si>
  <si>
    <t>(Zur Ermittlung siehe Anlage 3)</t>
  </si>
  <si>
    <t>Linear ermittelter Wert entsprehend Baujahr</t>
  </si>
  <si>
    <t>Jahre</t>
  </si>
  <si>
    <r>
      <t>Ermittelter Wert (€ /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 unter Berücksichtigung des Baujahrs und der Ausstattung:</t>
    </r>
    <r>
      <rPr>
        <vertAlign val="superscript"/>
        <sz val="10"/>
        <rFont val="Arial"/>
        <family val="2"/>
      </rPr>
      <t>2</t>
    </r>
  </si>
  <si>
    <t>Herstellungswert am Wertermittlungsstichtag</t>
  </si>
  <si>
    <t xml:space="preserve">Rückindizierter bereinigter Gebäudewert am </t>
  </si>
  <si>
    <t xml:space="preserve">Bereinigter Gebäudewert am Wertermittlungsstichtag </t>
  </si>
  <si>
    <t>01. Januar 200</t>
  </si>
  <si>
    <r>
      <t>(Siehe WertR 2002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</si>
  <si>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t>Letzte Generalsanierung (Jahr):</t>
  </si>
  <si>
    <r>
      <t>Brutto-Grundflächenpreis (€ / m</t>
    </r>
    <r>
      <rPr>
        <b/>
        <vertAlign val="superscript"/>
        <sz val="10"/>
        <rFont val="Arial"/>
        <family val="2"/>
      </rPr>
      <t xml:space="preserve">2 </t>
    </r>
    <r>
      <rPr>
        <b/>
        <sz val="10"/>
        <rFont val="Arial"/>
        <family val="2"/>
      </rPr>
      <t xml:space="preserve">Brutto-Grundfläche) </t>
    </r>
    <r>
      <rPr>
        <sz val="10"/>
        <rFont val="Arial"/>
        <family val="2"/>
      </rPr>
      <t>laut NHK 2000</t>
    </r>
    <r>
      <rPr>
        <b/>
        <sz val="10"/>
        <rFont val="Arial"/>
        <family val="2"/>
      </rPr>
      <t>:</t>
    </r>
  </si>
  <si>
    <t>Eigentümer:</t>
  </si>
  <si>
    <t>Grundstück: Gemarkung, Flur, Flurstück, Straße, Haus-Nr.:</t>
  </si>
  <si>
    <t>Kurzbezeichnung:</t>
  </si>
  <si>
    <t>Gemeindekennziffer:</t>
  </si>
  <si>
    <t>lfd. Nr.:</t>
  </si>
  <si>
    <t>x(</t>
  </si>
  <si>
    <t>)</t>
  </si>
  <si>
    <r>
      <t>Bauschäden: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)</t>
    </r>
  </si>
  <si>
    <r>
      <t>1</t>
    </r>
    <r>
      <rPr>
        <sz val="10"/>
        <rFont val="Arial"/>
        <family val="0"/>
      </rPr>
      <t>)</t>
    </r>
  </si>
  <si>
    <r>
      <t xml:space="preserve">einschließlich unterlassener Instandhaltung, deren Beseitigung </t>
    </r>
    <r>
      <rPr>
        <u val="single"/>
        <sz val="9"/>
        <rFont val="Arial"/>
        <family val="2"/>
      </rPr>
      <t>nicht</t>
    </r>
    <r>
      <rPr>
        <sz val="9"/>
        <rFont val="Arial"/>
        <family val="2"/>
      </rPr>
      <t xml:space="preserve"> innerhalb der nächsten </t>
    </r>
  </si>
  <si>
    <t>Gebäudewert am Wertermittlungsstichtag</t>
  </si>
  <si>
    <t>1)</t>
  </si>
  <si>
    <t>2)</t>
  </si>
  <si>
    <t>3)</t>
  </si>
  <si>
    <t>4)</t>
  </si>
  <si>
    <t>5)</t>
  </si>
  <si>
    <t>Siehe Anlage 3 zur Bewertungsrichtlinie</t>
  </si>
  <si>
    <t>Weicht die Ausstattung in Gebäudeteilen hohe Unterschiede auf, sind die unterschiedlich ausgestatteten</t>
  </si>
  <si>
    <t>(Zur Ermittlung siehe Anlage 1)</t>
  </si>
  <si>
    <t>(Wertermittlungsrichtlinien – WertR 2002, Anlage 7)</t>
  </si>
  <si>
    <r>
      <t>Kann auf volle 10m</t>
    </r>
    <r>
      <rPr>
        <vertAlign val="superscript"/>
        <sz val="9"/>
        <rFont val="Arial"/>
        <family val="2"/>
      </rPr>
      <t xml:space="preserve">2 </t>
    </r>
    <r>
      <rPr>
        <sz val="9"/>
        <rFont val="Arial"/>
        <family val="2"/>
      </rPr>
      <t>auf- bzw. abgerundet werden</t>
    </r>
  </si>
  <si>
    <r>
      <t>Gebäudetyp Bezeichnung:</t>
    </r>
    <r>
      <rPr>
        <b/>
        <vertAlign val="superscript"/>
        <sz val="10"/>
        <rFont val="Arial"/>
        <family val="2"/>
      </rPr>
      <t>4) 5)</t>
    </r>
  </si>
  <si>
    <r>
      <t>Gebäudetyp Lfd. Nr.:</t>
    </r>
    <r>
      <rPr>
        <b/>
        <vertAlign val="superscript"/>
        <sz val="10"/>
        <rFont val="Arial"/>
        <family val="2"/>
      </rPr>
      <t>4) 5)</t>
    </r>
  </si>
  <si>
    <r>
      <t>Brutto-Grundfläche (BGF) gemäß DIN 277 Ausgabe 1987 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  <r>
      <rPr>
        <b/>
        <vertAlign val="superscript"/>
        <sz val="10"/>
        <rFont val="Arial"/>
        <family val="2"/>
      </rPr>
      <t>1)</t>
    </r>
  </si>
  <si>
    <t>drei Jahre ernsthaft geplant ist.</t>
  </si>
  <si>
    <t>Wertermittlungsstichtag 01.01.200 ___________</t>
  </si>
  <si>
    <t>(01.01. des Jahres, in dem die Wertermittlung durchgeführt wird)</t>
  </si>
  <si>
    <t>(Siehe Anlage 2; zu beachten ist, dass nur die Bereiche a und b in die Berechnungen einbezogen werden)</t>
  </si>
  <si>
    <t>Unterlassene Instandhaltung, die innerhalb der nächsten drei Jahre ernsthaft geplant ist</t>
  </si>
  <si>
    <t>Alterswertminderung (lineare Abschreibung):</t>
  </si>
  <si>
    <t>Anhang 5</t>
  </si>
  <si>
    <t>Baujahr (fiktiv):</t>
  </si>
  <si>
    <t xml:space="preserve">Richtlinien für die Ermittlung der Verkehrswerte von Grundstücken  </t>
  </si>
  <si>
    <t>Gebäudeteile gesondert zu betrachten und ein Gebäudemix zu bilden.</t>
  </si>
  <si>
    <t xml:space="preserve">Baujahr (fiktiv): </t>
  </si>
</sst>
</file>

<file path=xl/styles.xml><?xml version="1.0" encoding="utf-8"?>
<styleSheet xmlns="http://schemas.openxmlformats.org/spreadsheetml/2006/main">
  <numFmts count="14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0.0"/>
    <numFmt numFmtId="168" formatCode="0.0%"/>
    <numFmt numFmtId="169" formatCode="0.000"/>
  </numFmts>
  <fonts count="17">
    <font>
      <sz val="10"/>
      <name val="Arial"/>
      <family val="0"/>
    </font>
    <font>
      <sz val="11"/>
      <name val="Arial"/>
      <family val="2"/>
    </font>
    <font>
      <b/>
      <u val="single"/>
      <sz val="11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9"/>
      <name val="Arial"/>
      <family val="2"/>
    </font>
    <font>
      <u val="single"/>
      <sz val="10"/>
      <color indexed="36"/>
      <name val="Arial"/>
      <family val="0"/>
    </font>
    <font>
      <vertAlign val="superscript"/>
      <sz val="9"/>
      <name val="Arial"/>
      <family val="2"/>
    </font>
    <font>
      <sz val="8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9"/>
      <name val="Arial"/>
      <family val="2"/>
    </font>
    <font>
      <b/>
      <sz val="9"/>
      <color indexed="8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6" fontId="6" fillId="0" borderId="0" xfId="0" applyNumberFormat="1" applyFont="1" applyBorder="1" applyAlignment="1">
      <alignment horizontal="right"/>
    </xf>
    <xf numFmtId="0" fontId="5" fillId="0" borderId="7" xfId="0" applyFont="1" applyBorder="1" applyAlignment="1">
      <alignment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 quotePrefix="1">
      <alignment/>
    </xf>
    <xf numFmtId="9" fontId="0" fillId="0" borderId="0" xfId="0" applyNumberFormat="1" applyBorder="1" applyAlignment="1">
      <alignment/>
    </xf>
    <xf numFmtId="9" fontId="0" fillId="0" borderId="0" xfId="0" applyNumberFormat="1" applyBorder="1" applyAlignment="1" quotePrefix="1">
      <alignment/>
    </xf>
    <xf numFmtId="0" fontId="6" fillId="0" borderId="4" xfId="0" applyFont="1" applyBorder="1" applyAlignment="1">
      <alignment/>
    </xf>
    <xf numFmtId="9" fontId="0" fillId="0" borderId="4" xfId="0" applyNumberFormat="1" applyBorder="1" applyAlignment="1" quotePrefix="1">
      <alignment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 quotePrefix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 quotePrefix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0" xfId="0" applyFont="1" applyFill="1" applyBorder="1" applyAlignment="1" quotePrefix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Border="1" applyAlignment="1" quotePrefix="1">
      <alignment horizontal="right"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4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0" fillId="2" borderId="4" xfId="0" applyFill="1" applyBorder="1" applyAlignment="1" applyProtection="1">
      <alignment/>
      <protection/>
    </xf>
    <xf numFmtId="0" fontId="12" fillId="2" borderId="4" xfId="0" applyFont="1" applyFill="1" applyBorder="1" applyAlignment="1" applyProtection="1">
      <alignment/>
      <protection locked="0"/>
    </xf>
    <xf numFmtId="0" fontId="0" fillId="3" borderId="0" xfId="0" applyFill="1" applyBorder="1" applyAlignment="1">
      <alignment/>
    </xf>
    <xf numFmtId="0" fontId="6" fillId="2" borderId="4" xfId="0" applyFont="1" applyFill="1" applyBorder="1" applyAlignment="1" applyProtection="1">
      <alignment horizontal="left"/>
      <protection locked="0"/>
    </xf>
    <xf numFmtId="0" fontId="6" fillId="2" borderId="12" xfId="0" applyFont="1" applyFill="1" applyBorder="1" applyAlignment="1" applyProtection="1">
      <alignment horizontal="center"/>
      <protection locked="0"/>
    </xf>
    <xf numFmtId="3" fontId="0" fillId="2" borderId="4" xfId="0" applyNumberFormat="1" applyFill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/>
    </xf>
    <xf numFmtId="0" fontId="0" fillId="2" borderId="4" xfId="0" applyFill="1" applyBorder="1" applyAlignment="1" quotePrefix="1">
      <alignment/>
    </xf>
    <xf numFmtId="0" fontId="0" fillId="2" borderId="4" xfId="0" applyFill="1" applyBorder="1" applyAlignment="1" quotePrefix="1">
      <alignment horizontal="right"/>
    </xf>
    <xf numFmtId="0" fontId="0" fillId="2" borderId="4" xfId="0" applyFill="1" applyBorder="1" applyAlignment="1">
      <alignment/>
    </xf>
    <xf numFmtId="0" fontId="0" fillId="2" borderId="13" xfId="0" applyFont="1" applyFill="1" applyBorder="1" applyAlignment="1">
      <alignment horizontal="right"/>
    </xf>
    <xf numFmtId="0" fontId="13" fillId="0" borderId="1" xfId="0" applyFont="1" applyBorder="1" applyAlignment="1">
      <alignment horizontal="center"/>
    </xf>
    <xf numFmtId="0" fontId="13" fillId="0" borderId="0" xfId="0" applyFont="1" applyBorder="1" applyAlignment="1" applyProtection="1">
      <alignment/>
      <protection locked="0"/>
    </xf>
    <xf numFmtId="0" fontId="12" fillId="2" borderId="4" xfId="0" applyFont="1" applyFill="1" applyBorder="1" applyAlignment="1" quotePrefix="1">
      <alignment/>
    </xf>
    <xf numFmtId="3" fontId="12" fillId="2" borderId="4" xfId="0" applyNumberFormat="1" applyFont="1" applyFill="1" applyBorder="1" applyAlignment="1" quotePrefix="1">
      <alignment/>
    </xf>
    <xf numFmtId="0" fontId="12" fillId="2" borderId="4" xfId="0" applyFont="1" applyFill="1" applyBorder="1" applyAlignment="1" applyProtection="1">
      <alignment horizontal="center"/>
      <protection/>
    </xf>
    <xf numFmtId="0" fontId="10" fillId="0" borderId="0" xfId="0" applyFont="1" applyAlignment="1">
      <alignment horizontal="right"/>
    </xf>
    <xf numFmtId="0" fontId="13" fillId="0" borderId="0" xfId="0" applyFont="1" applyBorder="1" applyAlignment="1">
      <alignment/>
    </xf>
    <xf numFmtId="3" fontId="12" fillId="2" borderId="14" xfId="0" applyNumberFormat="1" applyFon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16" fillId="0" borderId="0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7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0" fillId="2" borderId="8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right"/>
    </xf>
    <xf numFmtId="0" fontId="6" fillId="0" borderId="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" fontId="6" fillId="0" borderId="0" xfId="0" applyNumberFormat="1" applyFont="1" applyBorder="1" applyAlignment="1">
      <alignment horizontal="righ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6" xfId="0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2" borderId="4" xfId="0" applyFill="1" applyBorder="1" applyAlignment="1" applyProtection="1">
      <alignment horizontal="center"/>
      <protection locked="0"/>
    </xf>
    <xf numFmtId="0" fontId="6" fillId="0" borderId="3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6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3" borderId="0" xfId="0" applyFont="1" applyFill="1" applyBorder="1" applyAlignment="1" quotePrefix="1">
      <alignment horizontal="center"/>
    </xf>
    <xf numFmtId="0" fontId="6" fillId="3" borderId="3" xfId="0" applyFont="1" applyFill="1" applyBorder="1" applyAlignment="1" quotePrefix="1">
      <alignment horizontal="center"/>
    </xf>
    <xf numFmtId="0" fontId="0" fillId="0" borderId="0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3" fontId="12" fillId="2" borderId="14" xfId="0" applyNumberFormat="1" applyFont="1" applyFill="1" applyBorder="1" applyAlignment="1">
      <alignment horizontal="center"/>
    </xf>
    <xf numFmtId="3" fontId="12" fillId="2" borderId="15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49" fontId="0" fillId="0" borderId="0" xfId="0" applyNumberFormat="1" applyBorder="1" applyAlignment="1">
      <alignment horizontal="center" vertical="center"/>
    </xf>
    <xf numFmtId="3" fontId="0" fillId="2" borderId="7" xfId="0" applyNumberFormat="1" applyFill="1" applyBorder="1" applyAlignment="1" applyProtection="1">
      <alignment horizontal="center"/>
      <protection locked="0"/>
    </xf>
    <xf numFmtId="3" fontId="0" fillId="2" borderId="3" xfId="0" applyNumberFormat="1" applyFill="1" applyBorder="1" applyAlignment="1" applyProtection="1">
      <alignment horizontal="center"/>
      <protection locked="0"/>
    </xf>
    <xf numFmtId="3" fontId="12" fillId="2" borderId="7" xfId="0" applyNumberFormat="1" applyFont="1" applyFill="1" applyBorder="1" applyAlignment="1">
      <alignment horizontal="center"/>
    </xf>
    <xf numFmtId="3" fontId="12" fillId="2" borderId="3" xfId="0" applyNumberFormat="1" applyFont="1" applyFill="1" applyBorder="1" applyAlignment="1">
      <alignment horizontal="center"/>
    </xf>
    <xf numFmtId="0" fontId="0" fillId="2" borderId="15" xfId="0" applyFont="1" applyFill="1" applyBorder="1" applyAlignment="1">
      <alignment horizontal="right"/>
    </xf>
    <xf numFmtId="0" fontId="0" fillId="2" borderId="13" xfId="0" applyFont="1" applyFill="1" applyBorder="1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6" fillId="0" borderId="0" xfId="0" applyFont="1" applyFill="1" applyBorder="1" applyAlignment="1" quotePrefix="1">
      <alignment horizontal="left"/>
    </xf>
    <xf numFmtId="0" fontId="15" fillId="0" borderId="0" xfId="0" applyFont="1" applyBorder="1" applyAlignment="1">
      <alignment horizontal="center"/>
    </xf>
    <xf numFmtId="3" fontId="12" fillId="2" borderId="7" xfId="0" applyNumberFormat="1" applyFont="1" applyFill="1" applyBorder="1" applyAlignment="1" applyProtection="1">
      <alignment horizontal="center"/>
      <protection locked="0"/>
    </xf>
    <xf numFmtId="3" fontId="12" fillId="2" borderId="3" xfId="0" applyNumberFormat="1" applyFont="1" applyFill="1" applyBorder="1" applyAlignment="1" applyProtection="1">
      <alignment horizontal="center"/>
      <protection locked="0"/>
    </xf>
    <xf numFmtId="0" fontId="12" fillId="2" borderId="1" xfId="0" applyFont="1" applyFill="1" applyBorder="1" applyAlignment="1">
      <alignment horizontal="center"/>
    </xf>
    <xf numFmtId="0" fontId="0" fillId="2" borderId="0" xfId="0" applyFill="1" applyBorder="1" applyAlignment="1" applyProtection="1">
      <alignment horizontal="center"/>
      <protection locked="0"/>
    </xf>
    <xf numFmtId="10" fontId="12" fillId="2" borderId="7" xfId="19" applyNumberFormat="1" applyFont="1" applyFill="1" applyBorder="1" applyAlignment="1">
      <alignment horizontal="center"/>
    </xf>
    <xf numFmtId="10" fontId="12" fillId="2" borderId="3" xfId="19" applyNumberFormat="1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47</xdr:row>
      <xdr:rowOff>76200</xdr:rowOff>
    </xdr:from>
    <xdr:to>
      <xdr:col>6</xdr:col>
      <xdr:colOff>228600</xdr:colOff>
      <xdr:row>47</xdr:row>
      <xdr:rowOff>76200</xdr:rowOff>
    </xdr:to>
    <xdr:sp>
      <xdr:nvSpPr>
        <xdr:cNvPr id="1" name="Line 2"/>
        <xdr:cNvSpPr>
          <a:spLocks/>
        </xdr:cNvSpPr>
      </xdr:nvSpPr>
      <xdr:spPr>
        <a:xfrm>
          <a:off x="2466975" y="64674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T73"/>
  <sheetViews>
    <sheetView showGridLines="0" zoomScaleSheetLayoutView="75" workbookViewId="0" topLeftCell="A1">
      <selection activeCell="A1" sqref="A1"/>
    </sheetView>
  </sheetViews>
  <sheetFormatPr defaultColWidth="11.421875" defaultRowHeight="12.75"/>
  <cols>
    <col min="1" max="1" width="4.57421875" style="0" customWidth="1"/>
    <col min="2" max="2" width="3.7109375" style="0" customWidth="1"/>
    <col min="3" max="3" width="11.7109375" style="0" customWidth="1"/>
    <col min="4" max="4" width="3.7109375" style="0" customWidth="1"/>
    <col min="5" max="5" width="11.7109375" style="0" customWidth="1"/>
    <col min="6" max="6" width="3.7109375" style="0" customWidth="1"/>
    <col min="7" max="7" width="11.7109375" style="0" customWidth="1"/>
    <col min="8" max="8" width="3.7109375" style="0" customWidth="1"/>
    <col min="9" max="9" width="11.7109375" style="0" customWidth="1"/>
    <col min="12" max="12" width="2.8515625" style="0" customWidth="1"/>
  </cols>
  <sheetData>
    <row r="1" spans="1:12" ht="11.2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2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73" t="s">
        <v>83</v>
      </c>
    </row>
    <row r="4" spans="1:12" ht="12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4.25" customHeight="1">
      <c r="A5" s="78" t="s">
        <v>0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</row>
    <row r="6" spans="1:12" ht="14.25" customHeight="1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</row>
    <row r="7" spans="1:10" ht="12" customHeight="1">
      <c r="A7" s="45"/>
      <c r="B7" s="45"/>
      <c r="C7" s="45"/>
      <c r="D7" s="45"/>
      <c r="E7" s="45"/>
      <c r="F7" s="45"/>
      <c r="G7" s="45"/>
      <c r="H7" s="45"/>
      <c r="I7" s="45"/>
      <c r="J7" s="45"/>
    </row>
    <row r="8" spans="1:12" ht="11.25" customHeight="1">
      <c r="A8" s="98" t="s">
        <v>53</v>
      </c>
      <c r="B8" s="99"/>
      <c r="C8" s="99"/>
      <c r="D8" s="99"/>
      <c r="E8" s="99"/>
      <c r="F8" s="99"/>
      <c r="G8" s="100"/>
      <c r="H8" s="98" t="s">
        <v>56</v>
      </c>
      <c r="I8" s="99"/>
      <c r="J8" s="100"/>
      <c r="K8" s="98" t="s">
        <v>57</v>
      </c>
      <c r="L8" s="100"/>
    </row>
    <row r="9" spans="1:12" ht="18" customHeight="1">
      <c r="A9" s="79"/>
      <c r="B9" s="80"/>
      <c r="C9" s="80"/>
      <c r="D9" s="80"/>
      <c r="E9" s="80"/>
      <c r="F9" s="80"/>
      <c r="G9" s="81"/>
      <c r="H9" s="79"/>
      <c r="I9" s="80"/>
      <c r="J9" s="81"/>
      <c r="K9" s="82"/>
      <c r="L9" s="83"/>
    </row>
    <row r="10" spans="1:12" ht="11.25" customHeight="1">
      <c r="A10" s="98" t="s">
        <v>54</v>
      </c>
      <c r="B10" s="99"/>
      <c r="C10" s="99"/>
      <c r="D10" s="99"/>
      <c r="E10" s="99"/>
      <c r="F10" s="99"/>
      <c r="G10" s="100"/>
      <c r="H10" s="98" t="s">
        <v>55</v>
      </c>
      <c r="I10" s="99"/>
      <c r="J10" s="99"/>
      <c r="K10" s="99"/>
      <c r="L10" s="100"/>
    </row>
    <row r="11" spans="1:12" ht="14.25" customHeight="1">
      <c r="A11" s="79"/>
      <c r="B11" s="80"/>
      <c r="C11" s="80"/>
      <c r="D11" s="80"/>
      <c r="E11" s="80"/>
      <c r="F11" s="80"/>
      <c r="G11" s="81"/>
      <c r="H11" s="79"/>
      <c r="I11" s="80"/>
      <c r="J11" s="80"/>
      <c r="K11" s="80"/>
      <c r="L11" s="81"/>
    </row>
    <row r="12" spans="1:12" ht="6.75" customHeight="1">
      <c r="A12" s="92"/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4"/>
    </row>
    <row r="13" spans="1:12" ht="12.75">
      <c r="A13" s="85" t="s">
        <v>1</v>
      </c>
      <c r="B13" s="86"/>
      <c r="C13" s="86"/>
      <c r="D13" s="86"/>
      <c r="E13" s="86"/>
      <c r="F13" s="86"/>
      <c r="G13" s="86"/>
      <c r="H13" s="97" t="s">
        <v>49</v>
      </c>
      <c r="I13" s="97"/>
      <c r="J13" s="97"/>
      <c r="K13" s="55"/>
      <c r="L13" s="3"/>
    </row>
    <row r="14" spans="1:12" ht="12.75">
      <c r="A14" s="101" t="s">
        <v>79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3"/>
    </row>
    <row r="15" spans="1:12" ht="6.75" customHeight="1">
      <c r="A15" s="89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1"/>
    </row>
    <row r="16" spans="1:12" ht="6.75" customHeight="1">
      <c r="A16" s="92"/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4"/>
    </row>
    <row r="17" spans="1:12" ht="14.25">
      <c r="A17" s="85" t="s">
        <v>76</v>
      </c>
      <c r="B17" s="86"/>
      <c r="C17" s="86"/>
      <c r="D17" s="86"/>
      <c r="E17" s="86"/>
      <c r="F17" s="86"/>
      <c r="G17" s="86"/>
      <c r="H17" s="86"/>
      <c r="I17" s="86"/>
      <c r="J17" s="57"/>
      <c r="K17" s="104" t="s">
        <v>32</v>
      </c>
      <c r="L17" s="105"/>
    </row>
    <row r="18" spans="1:12" ht="12.75">
      <c r="A18" s="88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6"/>
    </row>
    <row r="19" spans="1:20" ht="12.75">
      <c r="A19" s="77" t="s">
        <v>80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74"/>
      <c r="O19" s="84"/>
      <c r="P19" s="84"/>
      <c r="Q19" s="84"/>
      <c r="R19" s="84"/>
      <c r="S19" s="84"/>
      <c r="T19" s="84"/>
    </row>
    <row r="20" spans="1:12" ht="6.75" customHeight="1">
      <c r="A20" s="89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1"/>
    </row>
    <row r="21" spans="1:12" ht="6.75" customHeight="1">
      <c r="A21" s="92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4"/>
    </row>
    <row r="22" spans="1:12" ht="14.25">
      <c r="A22" s="95" t="s">
        <v>3</v>
      </c>
      <c r="B22" s="96"/>
      <c r="C22" s="96"/>
      <c r="D22" s="86" t="s">
        <v>74</v>
      </c>
      <c r="E22" s="86"/>
      <c r="F22" s="86"/>
      <c r="G22" s="86"/>
      <c r="H22" s="106"/>
      <c r="I22" s="106"/>
      <c r="J22" s="106"/>
      <c r="K22" s="75"/>
      <c r="L22" s="76"/>
    </row>
    <row r="23" spans="1:12" ht="12.75">
      <c r="A23" s="88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6"/>
    </row>
    <row r="24" spans="1:12" ht="14.25">
      <c r="A24" s="88"/>
      <c r="B24" s="75"/>
      <c r="C24" s="75"/>
      <c r="D24" s="86" t="s">
        <v>75</v>
      </c>
      <c r="E24" s="86"/>
      <c r="F24" s="86"/>
      <c r="G24" s="86"/>
      <c r="H24" s="87"/>
      <c r="I24" s="87"/>
      <c r="J24" s="84" t="s">
        <v>50</v>
      </c>
      <c r="K24" s="84"/>
      <c r="L24" s="74"/>
    </row>
    <row r="25" spans="1:12" ht="6.75" customHeight="1">
      <c r="A25" s="89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1"/>
    </row>
    <row r="26" spans="1:12" ht="6.75" customHeight="1">
      <c r="A26" s="92"/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4"/>
    </row>
    <row r="27" spans="1:12" ht="12.75">
      <c r="A27" s="85" t="s">
        <v>2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107"/>
    </row>
    <row r="28" spans="1:12" ht="4.5" customHeight="1">
      <c r="A28" s="88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6"/>
    </row>
    <row r="29" spans="1:12" ht="12.75">
      <c r="A29" s="11"/>
      <c r="B29" s="56"/>
      <c r="C29" s="5" t="s">
        <v>6</v>
      </c>
      <c r="D29" s="56" t="s">
        <v>26</v>
      </c>
      <c r="E29" s="5" t="s">
        <v>4</v>
      </c>
      <c r="F29" s="56"/>
      <c r="G29" s="5" t="s">
        <v>5</v>
      </c>
      <c r="H29" s="56"/>
      <c r="I29" s="108" t="s">
        <v>15</v>
      </c>
      <c r="J29" s="104"/>
      <c r="K29" s="104"/>
      <c r="L29" s="105"/>
    </row>
    <row r="30" spans="1:12" ht="4.5" customHeight="1">
      <c r="A30" s="88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6"/>
    </row>
    <row r="31" spans="1:12" ht="12.75">
      <c r="A31" s="77" t="s">
        <v>42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74"/>
    </row>
    <row r="32" spans="1:12" ht="6.75" customHeight="1">
      <c r="A32" s="89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1"/>
    </row>
    <row r="33" spans="1:12" ht="6.75" customHeight="1">
      <c r="A33" s="92"/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4"/>
    </row>
    <row r="34" spans="1:12" ht="12.75">
      <c r="A34" s="85" t="s">
        <v>8</v>
      </c>
      <c r="B34" s="86"/>
      <c r="C34" s="86"/>
      <c r="D34" s="86"/>
      <c r="E34" s="86"/>
      <c r="F34" s="86"/>
      <c r="G34" s="48"/>
      <c r="H34" s="104" t="s">
        <v>44</v>
      </c>
      <c r="I34" s="104"/>
      <c r="J34" s="104"/>
      <c r="K34" s="104"/>
      <c r="L34" s="105"/>
    </row>
    <row r="35" spans="1:12" ht="6.75" customHeight="1">
      <c r="A35" s="89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1"/>
    </row>
    <row r="36" spans="1:12" ht="6.75" customHeight="1">
      <c r="A36" s="92"/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4"/>
    </row>
    <row r="37" spans="1:12" ht="12.75">
      <c r="A37" s="85" t="s">
        <v>9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107"/>
    </row>
    <row r="38" spans="1:12" ht="4.5" customHeight="1">
      <c r="A38" s="95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109"/>
    </row>
    <row r="39" spans="1:12" ht="12.75">
      <c r="A39" s="95"/>
      <c r="B39" s="96"/>
      <c r="C39" s="96"/>
      <c r="D39" s="96"/>
      <c r="E39" s="96"/>
      <c r="F39" s="96"/>
      <c r="G39" s="53"/>
      <c r="H39" s="104" t="s">
        <v>44</v>
      </c>
      <c r="I39" s="104"/>
      <c r="J39" s="110" t="s">
        <v>71</v>
      </c>
      <c r="K39" s="110"/>
      <c r="L39" s="111"/>
    </row>
    <row r="40" spans="1:12" ht="6.75" customHeight="1">
      <c r="A40" s="89"/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1"/>
    </row>
    <row r="41" spans="1:12" ht="6.75" customHeight="1">
      <c r="A41" s="92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4"/>
    </row>
    <row r="42" spans="1:12" ht="12.75">
      <c r="A42" s="95" t="s">
        <v>84</v>
      </c>
      <c r="B42" s="96"/>
      <c r="C42" s="96"/>
      <c r="D42" s="96"/>
      <c r="E42" s="64">
        <v>1</v>
      </c>
      <c r="F42" s="54"/>
      <c r="G42" s="52"/>
      <c r="H42" s="112"/>
      <c r="I42" s="112"/>
      <c r="J42" s="112"/>
      <c r="K42" s="112"/>
      <c r="L42" s="113"/>
    </row>
    <row r="43" spans="1:12" ht="6.75" customHeight="1">
      <c r="A43" s="89"/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1"/>
    </row>
    <row r="44" spans="1:12" ht="6.75" customHeight="1">
      <c r="A44" s="92"/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4"/>
    </row>
    <row r="45" spans="1:12" ht="12.75">
      <c r="A45" s="85" t="s">
        <v>51</v>
      </c>
      <c r="B45" s="86"/>
      <c r="C45" s="86"/>
      <c r="D45" s="86"/>
      <c r="E45" s="86"/>
      <c r="F45" s="86"/>
      <c r="G45" s="48"/>
      <c r="H45" s="75"/>
      <c r="I45" s="75"/>
      <c r="J45" s="75"/>
      <c r="K45" s="75"/>
      <c r="L45" s="76"/>
    </row>
    <row r="46" spans="1:12" ht="6.75" customHeight="1">
      <c r="A46" s="89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1"/>
    </row>
    <row r="47" spans="1:12" ht="6.75" customHeight="1">
      <c r="A47" s="92"/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4"/>
    </row>
    <row r="48" spans="1:12" ht="12.75">
      <c r="A48" s="85" t="s">
        <v>10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107"/>
    </row>
    <row r="49" spans="1:12" ht="9.75" customHeight="1">
      <c r="A49" s="88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6"/>
    </row>
    <row r="50" spans="1:12" ht="12.75">
      <c r="A50" s="11"/>
      <c r="B50" s="56"/>
      <c r="C50" s="5" t="s">
        <v>12</v>
      </c>
      <c r="D50" s="56"/>
      <c r="E50" s="5" t="s">
        <v>14</v>
      </c>
      <c r="F50" s="56"/>
      <c r="G50" s="5" t="s">
        <v>13</v>
      </c>
      <c r="H50" s="56"/>
      <c r="I50" s="108" t="s">
        <v>11</v>
      </c>
      <c r="J50" s="104"/>
      <c r="K50" s="104"/>
      <c r="L50" s="105"/>
    </row>
    <row r="51" spans="1:12" ht="12.75">
      <c r="A51" s="88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6"/>
    </row>
    <row r="52" spans="1:12" ht="13.5">
      <c r="A52" s="77" t="s">
        <v>50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74"/>
    </row>
    <row r="53" spans="1:12" ht="6.75" customHeight="1">
      <c r="A53" s="89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1"/>
    </row>
    <row r="54" spans="1:12" ht="6.75" customHeight="1">
      <c r="A54" s="92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4"/>
    </row>
    <row r="55" spans="1:12" ht="14.25">
      <c r="A55" s="85" t="s">
        <v>52</v>
      </c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107"/>
    </row>
    <row r="56" spans="1:12" ht="12.75">
      <c r="A56" s="88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6"/>
    </row>
    <row r="57" spans="1:12" ht="14.25">
      <c r="A57" s="11"/>
      <c r="B57" s="5" t="s">
        <v>16</v>
      </c>
      <c r="C57" s="57"/>
      <c r="D57" s="5" t="s">
        <v>17</v>
      </c>
      <c r="E57" s="57"/>
      <c r="F57" s="114" t="s">
        <v>18</v>
      </c>
      <c r="G57" s="114"/>
      <c r="H57" s="114"/>
      <c r="I57" s="114"/>
      <c r="J57" s="114"/>
      <c r="K57" s="114"/>
      <c r="L57" s="115"/>
    </row>
    <row r="58" spans="1:12" ht="3.75" customHeight="1">
      <c r="A58" s="88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6"/>
    </row>
    <row r="59" spans="1:12" ht="14.25">
      <c r="A59" s="116" t="s">
        <v>45</v>
      </c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5"/>
    </row>
    <row r="60" spans="1:12" ht="6" customHeight="1">
      <c r="A60" s="117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9"/>
    </row>
    <row r="61" spans="1:12" ht="14.25">
      <c r="A61" s="88"/>
      <c r="B61" s="75"/>
      <c r="C61" s="75"/>
      <c r="D61" s="75"/>
      <c r="E61" s="57"/>
      <c r="F61" s="114" t="s">
        <v>18</v>
      </c>
      <c r="G61" s="114"/>
      <c r="H61" s="114"/>
      <c r="I61" s="114"/>
      <c r="J61" s="84" t="s">
        <v>50</v>
      </c>
      <c r="K61" s="84"/>
      <c r="L61" s="74"/>
    </row>
    <row r="62" spans="1:12" ht="6.75" customHeight="1">
      <c r="A62" s="89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1"/>
    </row>
    <row r="63" spans="1:12" ht="6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1:12" ht="7.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1:12" ht="6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1:3" ht="12.75">
      <c r="A66" s="4"/>
      <c r="B66" s="4"/>
      <c r="C66" s="4"/>
    </row>
    <row r="67" spans="1:9" ht="13.5">
      <c r="A67" s="68" t="s">
        <v>64</v>
      </c>
      <c r="B67" s="44" t="s">
        <v>73</v>
      </c>
      <c r="C67" s="44"/>
      <c r="D67" s="44"/>
      <c r="E67" s="44"/>
      <c r="F67" s="44"/>
      <c r="G67" s="44"/>
      <c r="H67" s="44"/>
      <c r="I67" s="44"/>
    </row>
    <row r="68" spans="1:9" ht="13.5">
      <c r="A68" s="68" t="s">
        <v>65</v>
      </c>
      <c r="B68" s="44" t="s">
        <v>43</v>
      </c>
      <c r="C68" s="44"/>
      <c r="D68" s="44"/>
      <c r="E68" s="44"/>
      <c r="F68" s="44"/>
      <c r="G68" s="44"/>
      <c r="H68" s="44"/>
      <c r="I68" s="44"/>
    </row>
    <row r="69" spans="1:9" ht="13.5">
      <c r="A69" s="68" t="s">
        <v>66</v>
      </c>
      <c r="B69" s="44" t="s">
        <v>85</v>
      </c>
      <c r="C69" s="44"/>
      <c r="D69" s="44"/>
      <c r="E69" s="44"/>
      <c r="F69" s="44"/>
      <c r="G69" s="44"/>
      <c r="H69" s="44"/>
      <c r="I69" s="44"/>
    </row>
    <row r="70" spans="1:9" ht="12.75">
      <c r="A70" s="44"/>
      <c r="B70" s="44" t="s">
        <v>72</v>
      </c>
      <c r="C70" s="44"/>
      <c r="D70" s="44"/>
      <c r="E70" s="44"/>
      <c r="F70" s="44"/>
      <c r="G70" s="44"/>
      <c r="H70" s="44"/>
      <c r="I70" s="44"/>
    </row>
    <row r="71" spans="1:2" ht="13.5">
      <c r="A71" s="68" t="s">
        <v>67</v>
      </c>
      <c r="B71" s="44" t="s">
        <v>70</v>
      </c>
    </row>
    <row r="72" ht="12.75">
      <c r="B72" s="44" t="s">
        <v>86</v>
      </c>
    </row>
    <row r="73" spans="1:2" ht="13.5">
      <c r="A73" s="68" t="s">
        <v>68</v>
      </c>
      <c r="B73" s="44" t="s">
        <v>69</v>
      </c>
    </row>
  </sheetData>
  <mergeCells count="78">
    <mergeCell ref="A62:L62"/>
    <mergeCell ref="A58:L58"/>
    <mergeCell ref="A59:L59"/>
    <mergeCell ref="A60:L60"/>
    <mergeCell ref="A61:D61"/>
    <mergeCell ref="F61:I61"/>
    <mergeCell ref="J61:L61"/>
    <mergeCell ref="A54:L54"/>
    <mergeCell ref="A55:L55"/>
    <mergeCell ref="A56:L56"/>
    <mergeCell ref="F57:L57"/>
    <mergeCell ref="I50:L50"/>
    <mergeCell ref="A51:L51"/>
    <mergeCell ref="A52:L52"/>
    <mergeCell ref="A53:L53"/>
    <mergeCell ref="A46:L46"/>
    <mergeCell ref="A47:L47"/>
    <mergeCell ref="A48:L48"/>
    <mergeCell ref="A49:L49"/>
    <mergeCell ref="A43:L43"/>
    <mergeCell ref="A44:L44"/>
    <mergeCell ref="A45:F45"/>
    <mergeCell ref="H45:L45"/>
    <mergeCell ref="A40:L40"/>
    <mergeCell ref="A41:L41"/>
    <mergeCell ref="A42:D42"/>
    <mergeCell ref="H42:L42"/>
    <mergeCell ref="A37:L37"/>
    <mergeCell ref="A38:L38"/>
    <mergeCell ref="A39:F39"/>
    <mergeCell ref="H39:I39"/>
    <mergeCell ref="J39:L39"/>
    <mergeCell ref="A34:F34"/>
    <mergeCell ref="H34:L34"/>
    <mergeCell ref="A35:L35"/>
    <mergeCell ref="A36:L36"/>
    <mergeCell ref="A30:L30"/>
    <mergeCell ref="A31:L31"/>
    <mergeCell ref="A32:L32"/>
    <mergeCell ref="A33:L33"/>
    <mergeCell ref="A26:L26"/>
    <mergeCell ref="A27:L27"/>
    <mergeCell ref="A28:L28"/>
    <mergeCell ref="I29:L29"/>
    <mergeCell ref="K22:L22"/>
    <mergeCell ref="J24:L24"/>
    <mergeCell ref="A23:C24"/>
    <mergeCell ref="A25:L25"/>
    <mergeCell ref="D23:L23"/>
    <mergeCell ref="H22:J22"/>
    <mergeCell ref="A14:L14"/>
    <mergeCell ref="A15:L15"/>
    <mergeCell ref="A16:L16"/>
    <mergeCell ref="K17:L17"/>
    <mergeCell ref="A13:G13"/>
    <mergeCell ref="H13:J13"/>
    <mergeCell ref="A12:L12"/>
    <mergeCell ref="H8:J8"/>
    <mergeCell ref="K8:L8"/>
    <mergeCell ref="A8:G8"/>
    <mergeCell ref="A10:G10"/>
    <mergeCell ref="A11:G11"/>
    <mergeCell ref="H11:L11"/>
    <mergeCell ref="H10:L10"/>
    <mergeCell ref="O19:T19"/>
    <mergeCell ref="A17:I17"/>
    <mergeCell ref="H24:I24"/>
    <mergeCell ref="D24:G24"/>
    <mergeCell ref="A18:L18"/>
    <mergeCell ref="A19:L19"/>
    <mergeCell ref="A20:L20"/>
    <mergeCell ref="A21:L21"/>
    <mergeCell ref="A22:C22"/>
    <mergeCell ref="D22:G22"/>
    <mergeCell ref="A5:L5"/>
    <mergeCell ref="H9:J9"/>
    <mergeCell ref="K9:L9"/>
    <mergeCell ref="A9:G9"/>
  </mergeCells>
  <printOptions horizontalCentered="1"/>
  <pageMargins left="0.7874015748031497" right="0.4330708661417323" top="0.7874015748031497" bottom="0.3937007874015748" header="0.3937007874015748" footer="0.1968503937007874"/>
  <pageSetup horizontalDpi="600" verticalDpi="600" orientation="portrait" paperSize="9" scale="99" r:id="rId2"/>
  <headerFooter alignWithMargins="0">
    <oddHeader>&amp;CProjektgruppe 4 
- Empfehlung zur Erstellung einer Bewertungsrichtlinie -
- Leitfaden Gebäudebewertung / Sachwertverfahren -
</oddHeader>
    <oddFooter>&amp;L&amp;9______________
Stand 29.06.2005&amp;R&amp;9
&amp;UAnhang 5&amp;U
Seite     1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Y71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2.8515625" style="21" customWidth="1"/>
    <col min="2" max="2" width="0.85546875" style="21" customWidth="1"/>
    <col min="3" max="3" width="3.7109375" style="5" customWidth="1"/>
    <col min="4" max="4" width="11.7109375" style="5" customWidth="1"/>
    <col min="5" max="5" width="6.00390625" style="5" customWidth="1"/>
    <col min="6" max="6" width="11.7109375" style="5" customWidth="1"/>
    <col min="7" max="7" width="3.7109375" style="5" customWidth="1"/>
    <col min="8" max="8" width="12.7109375" style="5" customWidth="1"/>
    <col min="9" max="9" width="9.421875" style="5" customWidth="1"/>
    <col min="10" max="10" width="3.7109375" style="5" customWidth="1"/>
    <col min="11" max="11" width="7.00390625" style="5" customWidth="1"/>
    <col min="12" max="12" width="9.00390625" style="5" customWidth="1"/>
    <col min="13" max="13" width="9.421875" style="5" customWidth="1"/>
    <col min="14" max="16384" width="11.421875" style="5" customWidth="1"/>
  </cols>
  <sheetData>
    <row r="1" spans="1:13" ht="6" customHeight="1">
      <c r="A1" s="37"/>
      <c r="B1" s="37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3" ht="15">
      <c r="M3" s="73" t="s">
        <v>83</v>
      </c>
    </row>
    <row r="4" spans="11:13" ht="12.75">
      <c r="K4" s="71"/>
      <c r="M4" s="72"/>
    </row>
    <row r="5" spans="1:13" ht="18" customHeight="1">
      <c r="A5" s="135" t="s">
        <v>19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</row>
    <row r="6" spans="1:13" ht="18" customHeight="1">
      <c r="A6" s="14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</row>
    <row r="7" spans="1:13" ht="12.75" customHeight="1">
      <c r="A7" s="135"/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24" t="s">
        <v>41</v>
      </c>
      <c r="M7" s="125"/>
    </row>
    <row r="8" spans="1:13" ht="9.75" customHeight="1">
      <c r="A8" s="27"/>
      <c r="B8" s="36"/>
      <c r="C8" s="26"/>
      <c r="D8" s="1"/>
      <c r="E8" s="1"/>
      <c r="F8" s="1"/>
      <c r="G8" s="1"/>
      <c r="H8" s="1"/>
      <c r="I8" s="1"/>
      <c r="J8" s="1"/>
      <c r="K8" s="1"/>
      <c r="L8" s="6"/>
      <c r="M8" s="7"/>
    </row>
    <row r="9" spans="1:13" ht="13.5" customHeight="1">
      <c r="A9" s="28"/>
      <c r="C9" s="13" t="s">
        <v>34</v>
      </c>
      <c r="L9" s="11"/>
      <c r="M9" s="3"/>
    </row>
    <row r="10" spans="1:13" ht="12.75" customHeight="1">
      <c r="A10" s="28"/>
      <c r="G10" s="8"/>
      <c r="L10" s="11"/>
      <c r="M10" s="3"/>
    </row>
    <row r="11" spans="1:17" ht="15" customHeight="1">
      <c r="A11" s="29"/>
      <c r="B11" s="22"/>
      <c r="D11" s="122">
        <f>Ermittlung!J17</f>
        <v>0</v>
      </c>
      <c r="E11" s="123"/>
      <c r="F11" s="62" t="s">
        <v>32</v>
      </c>
      <c r="G11" s="35" t="s">
        <v>26</v>
      </c>
      <c r="H11" s="70">
        <f>Ermittlung!E61</f>
        <v>0</v>
      </c>
      <c r="I11" s="132" t="s">
        <v>20</v>
      </c>
      <c r="J11" s="133"/>
      <c r="L11" s="130">
        <f>D11*H11</f>
        <v>0</v>
      </c>
      <c r="M11" s="131"/>
      <c r="O11" s="121"/>
      <c r="P11" s="121"/>
      <c r="Q11" s="121"/>
    </row>
    <row r="12" spans="1:13" ht="6.75" customHeight="1">
      <c r="A12" s="30"/>
      <c r="B12" s="37"/>
      <c r="C12" s="4"/>
      <c r="D12" s="4"/>
      <c r="E12" s="4"/>
      <c r="F12" s="4"/>
      <c r="G12" s="4"/>
      <c r="H12" s="4"/>
      <c r="I12" s="4"/>
      <c r="J12" s="4"/>
      <c r="K12" s="4"/>
      <c r="L12" s="10"/>
      <c r="M12" s="2"/>
    </row>
    <row r="13" spans="1:13" ht="6.75" customHeight="1">
      <c r="A13" s="27"/>
      <c r="B13" s="36"/>
      <c r="C13" s="1"/>
      <c r="D13" s="1"/>
      <c r="E13" s="1"/>
      <c r="F13" s="1"/>
      <c r="G13" s="1"/>
      <c r="H13" s="1"/>
      <c r="I13" s="1"/>
      <c r="J13" s="1"/>
      <c r="K13" s="1"/>
      <c r="L13" s="6"/>
      <c r="M13" s="7"/>
    </row>
    <row r="14" spans="1:13" ht="15" customHeight="1">
      <c r="A14" s="31" t="s">
        <v>23</v>
      </c>
      <c r="B14" s="38"/>
      <c r="C14" s="5" t="s">
        <v>21</v>
      </c>
      <c r="L14" s="130">
        <f>L11*0.15</f>
        <v>0</v>
      </c>
      <c r="M14" s="131"/>
    </row>
    <row r="15" spans="1:13" ht="12.75" customHeight="1">
      <c r="A15" s="29"/>
      <c r="B15" s="22"/>
      <c r="C15" s="18" t="s">
        <v>22</v>
      </c>
      <c r="L15" s="11"/>
      <c r="M15" s="3"/>
    </row>
    <row r="16" spans="1:13" ht="6.75" customHeight="1">
      <c r="A16" s="32"/>
      <c r="B16" s="39"/>
      <c r="C16" s="20"/>
      <c r="D16" s="4"/>
      <c r="E16" s="4"/>
      <c r="F16" s="4"/>
      <c r="G16" s="4"/>
      <c r="H16" s="4"/>
      <c r="I16" s="4"/>
      <c r="J16" s="4"/>
      <c r="K16" s="4"/>
      <c r="L16" s="10"/>
      <c r="M16" s="2"/>
    </row>
    <row r="17" spans="1:13" ht="6.75" customHeight="1">
      <c r="A17" s="23"/>
      <c r="B17" s="36"/>
      <c r="C17" s="1"/>
      <c r="D17" s="1"/>
      <c r="E17" s="1"/>
      <c r="F17" s="1"/>
      <c r="G17" s="1"/>
      <c r="H17" s="1"/>
      <c r="I17" s="1"/>
      <c r="J17" s="1"/>
      <c r="K17" s="1"/>
      <c r="L17" s="6"/>
      <c r="M17" s="7"/>
    </row>
    <row r="18" spans="1:13" ht="15" customHeight="1">
      <c r="A18" s="24"/>
      <c r="C18" s="12" t="s">
        <v>46</v>
      </c>
      <c r="L18" s="130">
        <f>+L14+L11</f>
        <v>0</v>
      </c>
      <c r="M18" s="131"/>
    </row>
    <row r="19" spans="1:13" ht="6.75" customHeight="1">
      <c r="A19" s="25"/>
      <c r="B19" s="37"/>
      <c r="C19" s="4"/>
      <c r="D19" s="4"/>
      <c r="E19" s="4"/>
      <c r="F19" s="19"/>
      <c r="G19" s="4"/>
      <c r="H19" s="4"/>
      <c r="I19" s="4"/>
      <c r="J19" s="4"/>
      <c r="K19" s="4"/>
      <c r="L19" s="10"/>
      <c r="M19" s="2"/>
    </row>
    <row r="20" spans="1:13" ht="6.75" customHeight="1">
      <c r="A20" s="33"/>
      <c r="B20" s="40"/>
      <c r="C20" s="1"/>
      <c r="D20" s="1"/>
      <c r="E20" s="1"/>
      <c r="F20" s="1"/>
      <c r="G20" s="1"/>
      <c r="H20" s="1"/>
      <c r="I20" s="1"/>
      <c r="J20" s="1"/>
      <c r="K20" s="1"/>
      <c r="L20" s="6"/>
      <c r="M20" s="7"/>
    </row>
    <row r="21" spans="1:13" ht="12.75" customHeight="1">
      <c r="A21" s="28" t="s">
        <v>24</v>
      </c>
      <c r="C21" s="5" t="s">
        <v>82</v>
      </c>
      <c r="F21" s="12"/>
      <c r="L21" s="11"/>
      <c r="M21" s="3"/>
    </row>
    <row r="22" spans="1:13" ht="4.5" customHeight="1">
      <c r="A22" s="28"/>
      <c r="L22" s="11"/>
      <c r="M22" s="3"/>
    </row>
    <row r="23" spans="1:13" ht="12.75" customHeight="1">
      <c r="A23" s="28"/>
      <c r="B23" s="24"/>
      <c r="C23" s="90" t="s">
        <v>33</v>
      </c>
      <c r="D23" s="90"/>
      <c r="E23" s="90"/>
      <c r="F23" s="90"/>
      <c r="G23" s="90"/>
      <c r="H23" s="90"/>
      <c r="I23" s="90"/>
      <c r="J23" s="90"/>
      <c r="L23" s="11"/>
      <c r="M23" s="3"/>
    </row>
    <row r="24" spans="1:13" ht="12.75" customHeight="1">
      <c r="A24" s="28"/>
      <c r="B24" s="24"/>
      <c r="C24" s="75" t="s">
        <v>7</v>
      </c>
      <c r="D24" s="75"/>
      <c r="E24" s="75"/>
      <c r="F24" s="75"/>
      <c r="G24" s="75"/>
      <c r="H24" s="75"/>
      <c r="I24" s="75"/>
      <c r="J24" s="75"/>
      <c r="L24" s="11"/>
      <c r="M24" s="3"/>
    </row>
    <row r="25" spans="1:13" ht="6.75" customHeight="1">
      <c r="A25" s="28"/>
      <c r="B25" s="24"/>
      <c r="L25" s="11"/>
      <c r="M25" s="3"/>
    </row>
    <row r="26" spans="1:13" ht="15" customHeight="1">
      <c r="A26" s="28"/>
      <c r="B26" s="24"/>
      <c r="C26" s="127" t="s">
        <v>25</v>
      </c>
      <c r="D26" s="66">
        <f>L18</f>
        <v>0</v>
      </c>
      <c r="E26" s="60" t="s">
        <v>58</v>
      </c>
      <c r="F26" s="65">
        <f>Ermittlung!G34</f>
        <v>0</v>
      </c>
      <c r="G26" s="61" t="s">
        <v>24</v>
      </c>
      <c r="H26" s="65">
        <f>Ermittlung!G39</f>
        <v>0</v>
      </c>
      <c r="I26" s="61"/>
      <c r="J26" s="59" t="s">
        <v>59</v>
      </c>
      <c r="L26" s="130" t="e">
        <f>ROUND(D26*(F26-H26)/F27,0)</f>
        <v>#DIV/0!</v>
      </c>
      <c r="M26" s="131"/>
    </row>
    <row r="27" spans="1:13" ht="15" customHeight="1">
      <c r="A27" s="28"/>
      <c r="C27" s="127"/>
      <c r="F27" s="140">
        <f>F26</f>
        <v>0</v>
      </c>
      <c r="G27" s="140"/>
      <c r="H27" s="140"/>
      <c r="L27" s="11"/>
      <c r="M27" s="3"/>
    </row>
    <row r="28" spans="1:13" ht="6.75" customHeight="1">
      <c r="A28" s="32"/>
      <c r="B28" s="39"/>
      <c r="C28" s="4"/>
      <c r="D28" s="4"/>
      <c r="E28" s="4"/>
      <c r="F28" s="4"/>
      <c r="G28" s="4"/>
      <c r="H28" s="4"/>
      <c r="I28" s="4"/>
      <c r="J28" s="4"/>
      <c r="K28" s="4"/>
      <c r="L28" s="10"/>
      <c r="M28" s="2"/>
    </row>
    <row r="29" spans="1:13" ht="6.75" customHeight="1">
      <c r="A29" s="33"/>
      <c r="B29" s="40"/>
      <c r="C29" s="1"/>
      <c r="D29" s="1"/>
      <c r="E29" s="1"/>
      <c r="F29" s="1"/>
      <c r="G29" s="1"/>
      <c r="H29" s="1"/>
      <c r="I29" s="1"/>
      <c r="J29" s="1"/>
      <c r="K29" s="1"/>
      <c r="L29" s="6"/>
      <c r="M29" s="7"/>
    </row>
    <row r="30" spans="1:13" ht="12.75" customHeight="1">
      <c r="A30" s="28" t="s">
        <v>24</v>
      </c>
      <c r="C30" s="5" t="s">
        <v>28</v>
      </c>
      <c r="L30" s="11"/>
      <c r="M30" s="3"/>
    </row>
    <row r="31" spans="1:13" ht="6.75" customHeight="1">
      <c r="A31" s="28"/>
      <c r="L31" s="11"/>
      <c r="M31" s="3"/>
    </row>
    <row r="32" spans="1:13" ht="15" customHeight="1">
      <c r="A32" s="28"/>
      <c r="C32" s="5" t="s">
        <v>29</v>
      </c>
      <c r="D32" s="141"/>
      <c r="E32" s="141"/>
      <c r="F32" s="141"/>
      <c r="G32" s="141"/>
      <c r="H32" s="141"/>
      <c r="I32" s="5" t="s">
        <v>30</v>
      </c>
      <c r="L32" s="128"/>
      <c r="M32" s="129"/>
    </row>
    <row r="33" spans="1:13" ht="6.75" customHeight="1">
      <c r="A33" s="28"/>
      <c r="L33" s="11"/>
      <c r="M33" s="3"/>
    </row>
    <row r="34" spans="1:13" ht="15" customHeight="1">
      <c r="A34" s="28"/>
      <c r="C34" s="5" t="s">
        <v>29</v>
      </c>
      <c r="D34" s="141"/>
      <c r="E34" s="141"/>
      <c r="F34" s="141"/>
      <c r="G34" s="141"/>
      <c r="H34" s="141"/>
      <c r="I34" s="5" t="s">
        <v>30</v>
      </c>
      <c r="L34" s="128"/>
      <c r="M34" s="129"/>
    </row>
    <row r="35" spans="1:13" ht="6.75" customHeight="1">
      <c r="A35" s="30"/>
      <c r="B35" s="37"/>
      <c r="C35" s="4"/>
      <c r="D35" s="4"/>
      <c r="E35" s="4"/>
      <c r="F35" s="4"/>
      <c r="G35" s="4"/>
      <c r="H35" s="4"/>
      <c r="I35" s="4"/>
      <c r="J35" s="4"/>
      <c r="K35" s="4"/>
      <c r="L35" s="10"/>
      <c r="M35" s="2"/>
    </row>
    <row r="36" spans="1:13" ht="6.75" customHeight="1">
      <c r="A36" s="27"/>
      <c r="B36" s="36"/>
      <c r="C36" s="1"/>
      <c r="D36" s="1"/>
      <c r="E36" s="1"/>
      <c r="F36" s="1"/>
      <c r="G36" s="1"/>
      <c r="H36" s="1"/>
      <c r="I36" s="1"/>
      <c r="J36" s="1"/>
      <c r="K36" s="1"/>
      <c r="L36" s="6"/>
      <c r="M36" s="7"/>
    </row>
    <row r="37" spans="1:13" ht="12.75" customHeight="1">
      <c r="A37" s="28" t="s">
        <v>24</v>
      </c>
      <c r="C37" s="34" t="s">
        <v>60</v>
      </c>
      <c r="L37" s="11"/>
      <c r="M37" s="3"/>
    </row>
    <row r="38" spans="1:13" ht="6.75" customHeight="1">
      <c r="A38" s="28"/>
      <c r="C38" s="34"/>
      <c r="L38" s="11"/>
      <c r="M38" s="3"/>
    </row>
    <row r="39" spans="1:13" ht="15" customHeight="1">
      <c r="A39" s="28"/>
      <c r="C39" s="5" t="s">
        <v>29</v>
      </c>
      <c r="D39" s="141"/>
      <c r="E39" s="141"/>
      <c r="F39" s="141"/>
      <c r="G39" s="141"/>
      <c r="H39" s="141"/>
      <c r="I39" s="5" t="s">
        <v>30</v>
      </c>
      <c r="L39" s="128"/>
      <c r="M39" s="129"/>
    </row>
    <row r="40" spans="1:13" ht="6.75" customHeight="1">
      <c r="A40" s="28"/>
      <c r="L40" s="11"/>
      <c r="M40" s="3"/>
    </row>
    <row r="41" spans="1:13" ht="15" customHeight="1">
      <c r="A41" s="28"/>
      <c r="C41" s="5" t="s">
        <v>29</v>
      </c>
      <c r="D41" s="141"/>
      <c r="E41" s="141"/>
      <c r="F41" s="141"/>
      <c r="G41" s="141"/>
      <c r="H41" s="141"/>
      <c r="I41" s="5" t="s">
        <v>30</v>
      </c>
      <c r="L41" s="128"/>
      <c r="M41" s="129"/>
    </row>
    <row r="42" spans="1:13" ht="6.75" customHeight="1">
      <c r="A42" s="30"/>
      <c r="B42" s="37"/>
      <c r="C42" s="4"/>
      <c r="D42" s="4"/>
      <c r="E42" s="4"/>
      <c r="F42" s="4"/>
      <c r="G42" s="4"/>
      <c r="H42" s="4"/>
      <c r="I42" s="4"/>
      <c r="J42" s="4"/>
      <c r="K42" s="4"/>
      <c r="L42" s="10"/>
      <c r="M42" s="2"/>
    </row>
    <row r="43" spans="1:13" ht="6.75" customHeight="1">
      <c r="A43" s="23"/>
      <c r="B43" s="36"/>
      <c r="C43" s="1"/>
      <c r="D43" s="1"/>
      <c r="E43" s="1"/>
      <c r="F43" s="1"/>
      <c r="G43" s="1"/>
      <c r="H43" s="1"/>
      <c r="I43" s="1"/>
      <c r="J43" s="1"/>
      <c r="K43" s="1"/>
      <c r="L43" s="6"/>
      <c r="M43" s="7"/>
    </row>
    <row r="44" spans="1:15" ht="15" customHeight="1">
      <c r="A44" s="24"/>
      <c r="C44" s="126" t="s">
        <v>48</v>
      </c>
      <c r="D44" s="126"/>
      <c r="E44" s="126"/>
      <c r="F44" s="126"/>
      <c r="G44" s="126"/>
      <c r="H44" s="126"/>
      <c r="I44" s="126"/>
      <c r="J44" s="43"/>
      <c r="L44" s="130" t="e">
        <f>L18-L26-L32-L34-L39-L41</f>
        <v>#DIV/0!</v>
      </c>
      <c r="M44" s="131"/>
      <c r="O44" s="54"/>
    </row>
    <row r="45" spans="1:15" ht="6.75" customHeight="1">
      <c r="A45" s="25"/>
      <c r="B45" s="37"/>
      <c r="C45" s="4"/>
      <c r="D45" s="4"/>
      <c r="E45" s="4"/>
      <c r="F45" s="4"/>
      <c r="G45" s="4"/>
      <c r="H45" s="4"/>
      <c r="I45" s="4"/>
      <c r="J45" s="4"/>
      <c r="K45" s="4"/>
      <c r="L45" s="10"/>
      <c r="M45" s="2"/>
      <c r="O45" s="54"/>
    </row>
    <row r="46" spans="1:15" ht="6.75" customHeight="1">
      <c r="A46" s="27"/>
      <c r="B46" s="23"/>
      <c r="L46" s="6"/>
      <c r="M46" s="7"/>
      <c r="O46" s="54"/>
    </row>
    <row r="47" spans="1:15" ht="12.75" customHeight="1">
      <c r="A47" s="29" t="s">
        <v>26</v>
      </c>
      <c r="B47" s="24"/>
      <c r="C47" s="17" t="s">
        <v>35</v>
      </c>
      <c r="F47" s="120">
        <f>IF(F48=1946,6.5,0)+IF(F48=1947,7.3,0)+IF(F48=1948,8.1,0)+IF(F48=1949,8.9,0)+IF(F48=1950,9.7,0)+IF(F48=1951,10.5,0)+IF(F48=1952,11.3,0)+IF(F48=1953,12.1,0)+IF(F48=1954,12.9,0)+IF(F48=1955,13.7,0)+IF(F48=1956,14.5,0)+IF(F48=1957,15.3,0)+IF(F48=1958,16.1,0)+IF(F48=1959,17,0)+IF(F48=1960,18.2,0)+IF(F48=1961,19.5,0)+IF(F48=1962,21.2,0)+IF(F48=1963,22.3,0)+IF(F48=1964,23.3,0)+IF(F48=1965,24.4,0)+IF(F48=1966,25.1,0)+IF(F48=1967,24.6,0)+IF(F48=1968,25.6,0)+IF(F48=1969,27.1,0)+IF(F48=1970,31.6,0)</f>
        <v>0</v>
      </c>
      <c r="G47" s="120"/>
      <c r="H47" s="69"/>
      <c r="I47" s="120">
        <f>IF(F48=1969,27.1,0)+IF(F48=1970,31.6,0)+IF(F48=1971,34.8,0)+IF(F48=1972,37.2,0)+IF(F48=1973,39.9,0)+IF(F48=1974,42.8,0)+IF(F48=1975,43.9,0)+IF(F48=1976,45.4,0)+IF(F48=1977,47.5,0)+IF(F48=1978,50.5,0)+IF(F48=1979,54.9,0)+IF(F48=1980,60.8,0)+IF(F48=1981,64.3,0)+IF(F48=1982,66.2,0)+IF(F48=1983,67.6,0)+IF(F48=1984,69.3,0)+IF(F48=1985,69.6,0)+IF(F48=1986,70.5,0)+IF(F48=1987,71.8,0)+IF(F48=1988,73.4,0)+IF(F48=1989,76,0)+IF(F48=1990,81,0)+IF(F48=1991,86.6,0)+IF(F48=1992,92.2,0)+IF(F48=1993,96.7,0)+IF(F48=1994,99,0)+IF(F48=1995,101.3,0)+IF(F48=1996,101.1,0)+IF(F48=1997,100.4,0)+IF(F48=1998,100,0)+IF(F48=1999,99.7,0)+IF(F48=2000,100,0)</f>
        <v>0</v>
      </c>
      <c r="J47" s="120"/>
      <c r="L47" s="11"/>
      <c r="M47" s="3"/>
      <c r="O47" s="54"/>
    </row>
    <row r="48" spans="1:15" ht="15" customHeight="1">
      <c r="A48" s="28"/>
      <c r="B48" s="24"/>
      <c r="C48" s="17" t="s">
        <v>87</v>
      </c>
      <c r="F48" s="67">
        <f>IF(F49&gt;1,F49+1944,"")</f>
      </c>
      <c r="G48" s="16"/>
      <c r="H48" s="5" t="s">
        <v>27</v>
      </c>
      <c r="I48" s="61">
        <f>+IF(F48&lt;1970,F47,I47)</f>
        <v>0</v>
      </c>
      <c r="J48" s="60" t="s">
        <v>37</v>
      </c>
      <c r="L48" s="142">
        <f>+I48/100</f>
        <v>0</v>
      </c>
      <c r="M48" s="143"/>
      <c r="O48" s="54"/>
    </row>
    <row r="49" spans="1:15" ht="12.75" customHeight="1">
      <c r="A49" s="28"/>
      <c r="B49" s="24"/>
      <c r="C49" s="17"/>
      <c r="F49" s="63">
        <f>Ermittlung!E42</f>
        <v>1</v>
      </c>
      <c r="G49" s="16"/>
      <c r="I49" s="15" t="s">
        <v>36</v>
      </c>
      <c r="L49" s="11"/>
      <c r="M49" s="3"/>
      <c r="O49" s="54"/>
    </row>
    <row r="50" spans="1:15" ht="6.75" customHeight="1">
      <c r="A50" s="30"/>
      <c r="B50" s="25"/>
      <c r="C50" s="4"/>
      <c r="D50" s="4"/>
      <c r="E50" s="4"/>
      <c r="F50" s="4"/>
      <c r="G50" s="4"/>
      <c r="H50" s="4"/>
      <c r="I50" s="4"/>
      <c r="J50" s="4"/>
      <c r="K50" s="4"/>
      <c r="L50" s="10"/>
      <c r="M50" s="2"/>
      <c r="O50" s="54"/>
    </row>
    <row r="51" spans="1:15" ht="6.75" customHeight="1">
      <c r="A51" s="23"/>
      <c r="C51" s="1"/>
      <c r="D51" s="1"/>
      <c r="E51" s="1"/>
      <c r="F51" s="1"/>
      <c r="G51" s="1"/>
      <c r="H51" s="1"/>
      <c r="I51" s="1"/>
      <c r="J51" s="1"/>
      <c r="K51" s="1"/>
      <c r="L51" s="6"/>
      <c r="M51" s="7"/>
      <c r="O51" s="54"/>
    </row>
    <row r="52" spans="1:15" ht="12.75" customHeight="1">
      <c r="A52" s="24"/>
      <c r="C52" s="126" t="s">
        <v>47</v>
      </c>
      <c r="D52" s="136"/>
      <c r="E52" s="136"/>
      <c r="F52" s="136"/>
      <c r="G52" s="136"/>
      <c r="H52" s="136"/>
      <c r="I52" s="136"/>
      <c r="J52" s="43"/>
      <c r="L52" s="11"/>
      <c r="M52" s="3"/>
      <c r="O52" s="54"/>
    </row>
    <row r="53" spans="1:15" ht="15" customHeight="1">
      <c r="A53" s="24"/>
      <c r="C53" s="42" t="s">
        <v>78</v>
      </c>
      <c r="D53" s="41"/>
      <c r="E53" s="41"/>
      <c r="F53" s="41"/>
      <c r="G53" s="41"/>
      <c r="H53" s="41">
        <f>IF(Ermittlung!K13&gt;0,Ermittlung!K13,"")</f>
      </c>
      <c r="I53" s="41"/>
      <c r="J53" s="43"/>
      <c r="L53" s="130" t="e">
        <f>ROUND(L44*L48,0)</f>
        <v>#DIV/0!</v>
      </c>
      <c r="M53" s="131"/>
      <c r="O53" s="54"/>
    </row>
    <row r="54" spans="1:15" ht="6.75" customHeight="1">
      <c r="A54" s="25"/>
      <c r="B54" s="37"/>
      <c r="C54" s="4"/>
      <c r="D54" s="4"/>
      <c r="E54" s="4"/>
      <c r="F54" s="4"/>
      <c r="G54" s="4"/>
      <c r="H54" s="4"/>
      <c r="I54" s="4"/>
      <c r="J54" s="4"/>
      <c r="K54" s="4"/>
      <c r="L54" s="10"/>
      <c r="M54" s="2"/>
      <c r="O54" s="54"/>
    </row>
    <row r="55" spans="1:15" ht="6.75" customHeight="1">
      <c r="A55" s="23"/>
      <c r="B55" s="36"/>
      <c r="C55" s="6"/>
      <c r="D55" s="1"/>
      <c r="E55" s="1"/>
      <c r="F55" s="1"/>
      <c r="G55" s="1"/>
      <c r="H55" s="1"/>
      <c r="I55" s="1"/>
      <c r="J55" s="1"/>
      <c r="K55" s="7"/>
      <c r="L55" s="1"/>
      <c r="M55" s="7"/>
      <c r="O55" s="54"/>
    </row>
    <row r="56" spans="1:13" ht="15" customHeight="1">
      <c r="A56" s="24" t="s">
        <v>24</v>
      </c>
      <c r="C56" s="9" t="s">
        <v>81</v>
      </c>
      <c r="K56" s="3"/>
      <c r="L56" s="138"/>
      <c r="M56" s="139"/>
    </row>
    <row r="57" spans="1:13" ht="6.75" customHeight="1">
      <c r="A57" s="25"/>
      <c r="B57" s="37"/>
      <c r="C57" s="10"/>
      <c r="D57" s="4"/>
      <c r="E57" s="4"/>
      <c r="F57" s="4"/>
      <c r="G57" s="4"/>
      <c r="H57" s="4"/>
      <c r="I57" s="4"/>
      <c r="J57" s="4"/>
      <c r="K57" s="2"/>
      <c r="L57" s="4"/>
      <c r="M57" s="2"/>
    </row>
    <row r="58" spans="1:13" ht="6.75" customHeight="1">
      <c r="A58" s="23"/>
      <c r="B58" s="36"/>
      <c r="C58" s="1"/>
      <c r="D58" s="1"/>
      <c r="E58" s="1"/>
      <c r="F58" s="1"/>
      <c r="G58" s="1"/>
      <c r="H58" s="1"/>
      <c r="I58" s="1"/>
      <c r="J58" s="1"/>
      <c r="K58" s="1"/>
      <c r="L58" s="6"/>
      <c r="M58" s="7"/>
    </row>
    <row r="59" spans="1:13" ht="15" customHeight="1">
      <c r="A59" s="24"/>
      <c r="C59" s="12" t="s">
        <v>63</v>
      </c>
      <c r="L59" s="130" t="e">
        <f>+L53-L56</f>
        <v>#DIV/0!</v>
      </c>
      <c r="M59" s="131"/>
    </row>
    <row r="60" spans="1:13" ht="6.75" customHeight="1">
      <c r="A60" s="25"/>
      <c r="B60" s="37"/>
      <c r="C60" s="4"/>
      <c r="D60" s="4"/>
      <c r="E60" s="4"/>
      <c r="F60" s="4"/>
      <c r="G60" s="4"/>
      <c r="H60" s="4"/>
      <c r="I60" s="4"/>
      <c r="J60" s="4"/>
      <c r="K60" s="4"/>
      <c r="L60" s="10"/>
      <c r="M60" s="2"/>
    </row>
    <row r="61" ht="12.75" customHeight="1"/>
    <row r="62" spans="1:13" ht="12.75" customHeight="1">
      <c r="A62" s="75" t="s">
        <v>38</v>
      </c>
      <c r="B62" s="75"/>
      <c r="C62" s="75"/>
      <c r="D62" s="75"/>
      <c r="E62" s="75"/>
      <c r="F62" s="75" t="s">
        <v>39</v>
      </c>
      <c r="G62" s="75"/>
      <c r="H62" s="75"/>
      <c r="I62" s="75"/>
      <c r="J62" s="75" t="s">
        <v>40</v>
      </c>
      <c r="K62" s="75"/>
      <c r="L62" s="75"/>
      <c r="M62" s="75"/>
    </row>
    <row r="63" spans="1:13" ht="12.75" customHeight="1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</row>
    <row r="64" ht="12.75" customHeight="1"/>
    <row r="65" spans="1:25" ht="12.75" customHeight="1">
      <c r="A65" s="75" t="s">
        <v>31</v>
      </c>
      <c r="B65" s="75"/>
      <c r="C65" s="75"/>
      <c r="D65" s="75"/>
      <c r="E65" s="75"/>
      <c r="F65" s="75" t="s">
        <v>31</v>
      </c>
      <c r="G65" s="75"/>
      <c r="H65" s="75"/>
      <c r="I65" s="75"/>
      <c r="J65" s="75" t="s">
        <v>31</v>
      </c>
      <c r="K65" s="75"/>
      <c r="L65" s="75"/>
      <c r="M65" s="75"/>
      <c r="N65" s="134"/>
      <c r="O65" s="134"/>
      <c r="P65" s="134"/>
      <c r="Q65" s="134"/>
      <c r="R65" s="134"/>
      <c r="S65" s="134"/>
      <c r="T65" s="134"/>
      <c r="U65" s="134"/>
      <c r="V65" s="134"/>
      <c r="W65" s="134"/>
      <c r="X65" s="134"/>
      <c r="Y65" s="134"/>
    </row>
    <row r="66" spans="1:25" ht="12.75" customHeight="1">
      <c r="A66" s="47"/>
      <c r="B66" s="47"/>
      <c r="C66" s="47"/>
      <c r="D66" s="47"/>
      <c r="E66" s="47"/>
      <c r="F66" s="46"/>
      <c r="G66" s="46"/>
      <c r="H66" s="46"/>
      <c r="I66" s="46"/>
      <c r="J66" s="46"/>
      <c r="K66" s="46"/>
      <c r="L66" s="46"/>
      <c r="M66" s="46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</row>
    <row r="67" spans="1:6" ht="12.75" customHeight="1">
      <c r="A67" s="58" t="s">
        <v>61</v>
      </c>
      <c r="B67" s="51" t="s">
        <v>62</v>
      </c>
      <c r="C67" s="49"/>
      <c r="D67" s="49"/>
      <c r="E67" s="49"/>
      <c r="F67" s="49"/>
    </row>
    <row r="68" spans="1:6" ht="12.75" customHeight="1">
      <c r="A68" s="50"/>
      <c r="B68" s="51" t="s">
        <v>77</v>
      </c>
      <c r="C68" s="49"/>
      <c r="D68" s="49"/>
      <c r="E68" s="49"/>
      <c r="F68" s="49"/>
    </row>
    <row r="69" spans="1:2" ht="12.75" customHeight="1">
      <c r="A69" s="22"/>
      <c r="B69" s="22"/>
    </row>
    <row r="70" ht="12.75" customHeight="1"/>
    <row r="71" ht="12.75" customHeight="1">
      <c r="G71" s="13"/>
    </row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</sheetData>
  <mergeCells count="39">
    <mergeCell ref="L59:M59"/>
    <mergeCell ref="F27:H27"/>
    <mergeCell ref="L14:M14"/>
    <mergeCell ref="L18:M18"/>
    <mergeCell ref="D41:H41"/>
    <mergeCell ref="D39:H39"/>
    <mergeCell ref="D34:H34"/>
    <mergeCell ref="D32:H32"/>
    <mergeCell ref="L53:M53"/>
    <mergeCell ref="L48:M48"/>
    <mergeCell ref="A5:M5"/>
    <mergeCell ref="C52:I52"/>
    <mergeCell ref="B6:M6"/>
    <mergeCell ref="L56:M56"/>
    <mergeCell ref="C23:J23"/>
    <mergeCell ref="C24:J24"/>
    <mergeCell ref="L44:M44"/>
    <mergeCell ref="L39:M39"/>
    <mergeCell ref="L41:M41"/>
    <mergeCell ref="A7:K7"/>
    <mergeCell ref="N65:Y65"/>
    <mergeCell ref="A62:E62"/>
    <mergeCell ref="J62:M62"/>
    <mergeCell ref="A65:E65"/>
    <mergeCell ref="J65:M65"/>
    <mergeCell ref="F62:I62"/>
    <mergeCell ref="F65:I65"/>
    <mergeCell ref="L7:M7"/>
    <mergeCell ref="C44:I44"/>
    <mergeCell ref="C26:C27"/>
    <mergeCell ref="L34:M34"/>
    <mergeCell ref="L32:M32"/>
    <mergeCell ref="L26:M26"/>
    <mergeCell ref="L11:M11"/>
    <mergeCell ref="I11:J11"/>
    <mergeCell ref="I47:J47"/>
    <mergeCell ref="F47:G47"/>
    <mergeCell ref="O11:Q11"/>
    <mergeCell ref="D11:E11"/>
  </mergeCells>
  <printOptions/>
  <pageMargins left="0.7874015748031497" right="0.3937007874015748" top="0.984251968503937" bottom="0.85" header="0.5118110236220472" footer="0.5118110236220472"/>
  <pageSetup horizontalDpi="600" verticalDpi="600" orientation="portrait" paperSize="9" scale="96" r:id="rId2"/>
  <headerFooter alignWithMargins="0">
    <oddHeader>&amp;CProjektgruppe 4
- Empfehlung zur Erstellung einer Bewertungsrichtlinie -
- Leitfaden Gebäudebewertung / Sachwertverfahren -
</oddHeader>
    <oddFooter>&amp;L&amp;9______________
Stand 29.06.2005&amp;R&amp;9
&amp;UAnhang 5&amp;U
Seite     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Mittelrheinische Treuhand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6571</dc:creator>
  <cp:keywords/>
  <dc:description>Stand 25.04.2005; Ergänzung Seite 2: lineare Abschreibung.</dc:description>
  <cp:lastModifiedBy>2137</cp:lastModifiedBy>
  <cp:lastPrinted>2005-07-01T16:01:41Z</cp:lastPrinted>
  <dcterms:created xsi:type="dcterms:W3CDTF">2004-07-17T06:52:55Z</dcterms:created>
  <dcterms:modified xsi:type="dcterms:W3CDTF">2005-07-13T08:23:55Z</dcterms:modified>
  <cp:category/>
  <cp:version/>
  <cp:contentType/>
  <cp:contentStatus/>
</cp:coreProperties>
</file>